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Claire Doherty\Downloads\"/>
    </mc:Choice>
  </mc:AlternateContent>
  <xr:revisionPtr revIDLastSave="0" documentId="8_{D2BBBC9C-06B4-4FC8-AE0A-4949E39CE633}" xr6:coauthVersionLast="47" xr6:coauthVersionMax="47" xr10:uidLastSave="{00000000-0000-0000-0000-000000000000}"/>
  <workbookProtection workbookAlgorithmName="SHA-512" workbookHashValue="CNK8/t/99kW7hshEOOha1CPc+prBIqFUJdlSAiqHJUlT5GgxqqIMo05NzBpmPNjuui+cl5yuADjPJTXxdq1LFg==" workbookSaltValue="MLsIfkSvskyaa972rPvD8g==" workbookSpinCount="100000" lockStructure="1"/>
  <bookViews>
    <workbookView xWindow="-108" yWindow="-108" windowWidth="23256" windowHeight="12576" tabRatio="601" activeTab="8" xr2:uid="{00000000-000D-0000-FFFF-FFFF00000000}"/>
  </bookViews>
  <sheets>
    <sheet name="Cover" sheetId="7" r:id="rId1"/>
    <sheet name="OTR Operator Info Feb 2025" sheetId="17" r:id="rId2"/>
    <sheet name="Non OTR Operator Info" sheetId="10" r:id="rId3"/>
    <sheet name="Evidence of enquiries" sheetId="4" state="hidden" r:id="rId4"/>
    <sheet name="Field descriptions" sheetId="8" r:id="rId5"/>
    <sheet name="Additional information &gt;&gt;&gt;" sheetId="15" r:id="rId6"/>
    <sheet name="Correspondence summary " sheetId="18" r:id="rId7"/>
    <sheet name="Market value of resources" sheetId="14" r:id="rId8"/>
    <sheet name="Benchmark costs" sheetId="13" r:id="rId9"/>
    <sheet name="Sheet1" sheetId="11" state="hidden" r:id="rId10"/>
    <sheet name="Operator information (2)" sheetId="6" state="hidden" r:id="rId11"/>
  </sheets>
  <externalReferences>
    <externalReference r:id="rId12"/>
    <externalReference r:id="rId13"/>
    <externalReference r:id="rId14"/>
    <externalReference r:id="rId15"/>
    <externalReference r:id="rId16"/>
  </externalReferences>
  <definedNames>
    <definedName name="__1__123Graph_A__LTR" hidden="1">'[1]00DATES'!$D$8:$D$19</definedName>
    <definedName name="__10__123Graph_D__LTR" hidden="1">'[1]00DATES'!$E$8:$E$19</definedName>
    <definedName name="__11__123Graph_DO_S_GAS" hidden="1">'[1]00DATES'!$E$39:$E$50</definedName>
    <definedName name="__12__123Graph_DT_OVER" hidden="1">'[1]00DATES'!$E$65:$E$76</definedName>
    <definedName name="__123Graph_AARREARSB" hidden="1">'[1]00DATES'!$D$276:$D$287</definedName>
    <definedName name="__123Graph_AARREARSG" hidden="1">'[1]00DATES'!$D$192:$D$203</definedName>
    <definedName name="__123Graph_AARREARSS" hidden="1">'[1]00DATES'!$D$220:$D$231</definedName>
    <definedName name="__123Graph_AARREARST" hidden="1">'[1]00DATES'!$D$304:$D$315</definedName>
    <definedName name="__123Graph_ARECOVERIESG" hidden="1">'[1]00DATES'!$D$89:$D$100</definedName>
    <definedName name="__123Graph_ARECOVERIESS" hidden="1">'[1]00DATES'!$B$114:$B$125</definedName>
    <definedName name="__123Graph_AREFFO" hidden="1">'[1]00DATES'!$D$90:$D$101</definedName>
    <definedName name="__123Graph_ATIME_SPEED" hidden="1">'[2]2007 DOI VOT'!#REF!</definedName>
    <definedName name="__123Graph_AVISITSFO" hidden="1">'[1]00DATES'!$D$163:$D$174</definedName>
    <definedName name="__123Graph_BARREARSB" hidden="1">'[1]00DATES'!$F$276:$F$287</definedName>
    <definedName name="__123Graph_BARREARSG" hidden="1">'[1]00DATES'!$F$192:$F$203</definedName>
    <definedName name="__123Graph_BARREARSS" hidden="1">'[1]00DATES'!$F$220:$F$231</definedName>
    <definedName name="__123Graph_BARREARST" hidden="1">'[1]00DATES'!$F$304:$F$315</definedName>
    <definedName name="__123Graph_BRECOVERIESG" hidden="1">'[1]00DATES'!$F$89:$F$100</definedName>
    <definedName name="__123Graph_BRECOVERIESS" hidden="1">'[1]00DATES'!$D$114:$D$125</definedName>
    <definedName name="__123Graph_BREFFO" hidden="1">'[1]00DATES'!$F$90:$F$101</definedName>
    <definedName name="__123Graph_BTIME_SPEED" hidden="1">'[2]2007 DOI VOT'!#REF!</definedName>
    <definedName name="__123Graph_BVISITSFO" hidden="1">'[1]00DATES'!$F$163:$F$174</definedName>
    <definedName name="__123Graph_CRECOVERIESG" hidden="1">'[1]00DATES'!$G$89:$G$100</definedName>
    <definedName name="__123Graph_CRECOVERIESS" hidden="1">'[1]00DATES'!$E$114:$E$125</definedName>
    <definedName name="__123Graph_CTIME_SPEED" hidden="1">'[2]2007 DOI VOT'!#REF!</definedName>
    <definedName name="__123Graph_CVISITSFO" hidden="1">'[1]00DATES'!$G$163:$G$174</definedName>
    <definedName name="__123Graph_DARREARSB" hidden="1">'[1]00DATES'!$E$276:$E$287</definedName>
    <definedName name="__123Graph_DARREARSG" hidden="1">'[1]00DATES'!$E$192:$E$203</definedName>
    <definedName name="__123Graph_DARREARSS" hidden="1">'[1]00DATES'!$E$220:$E$231</definedName>
    <definedName name="__123Graph_DARREARST" hidden="1">'[1]00DATES'!$E$304:$E$315</definedName>
    <definedName name="__123Graph_DRECOVERIESG" hidden="1">'[1]00DATES'!$E$89:$E$100</definedName>
    <definedName name="__123Graph_DRECOVERIESS" hidden="1">'[1]00DATES'!$C$114:$C$125</definedName>
    <definedName name="__123Graph_DREFFO" hidden="1">'[1]00DATES'!$E$90:$E$101</definedName>
    <definedName name="__123Graph_DTIME_SPEED" hidden="1">'[2]2007 DOI VOT'!#REF!</definedName>
    <definedName name="__123Graph_DVISITSFO" hidden="1">'[1]00DATES'!$E$163:$E$174</definedName>
    <definedName name="__123Graph_ETIME_SPEED" hidden="1">'[2]2007 DOI VOT'!#REF!</definedName>
    <definedName name="__123Graph_XARREARSB" hidden="1">'[1]00DATES'!$A$276:$A$287</definedName>
    <definedName name="__123Graph_XARREARSG" hidden="1">'[1]00DATES'!$A$192:$A$203</definedName>
    <definedName name="__123Graph_XARREARSS" hidden="1">'[1]00DATES'!$A$220:$A$231</definedName>
    <definedName name="__123Graph_XARREARST" hidden="1">'[1]00DATES'!$A$304:$A$315</definedName>
    <definedName name="__123Graph_XRECOVERIESG" hidden="1">'[1]00DATES'!$A$89:$A$100</definedName>
    <definedName name="__123Graph_XRECOVERIESS" hidden="1">'[1]00DATES'!$A$114:$A$125</definedName>
    <definedName name="__123Graph_XVISITSFO" hidden="1">'[1]00DATES'!$A$163:$A$174</definedName>
    <definedName name="__2__123Graph_AO_S_GAS" hidden="1">'[1]00DATES'!$D$39:$D$50</definedName>
    <definedName name="__3__123Graph_AT_OVER" hidden="1">'[1]00DATES'!$D$65:$D$76</definedName>
    <definedName name="__4__123Graph_B__LTR" hidden="1">'[1]00DATES'!$F$8:$F$19</definedName>
    <definedName name="__5__123Graph_BO_S_GAS" hidden="1">'[1]00DATES'!$F$39:$F$50</definedName>
    <definedName name="__6__123Graph_BT_OVER" hidden="1">'[1]00DATES'!$F$65:$F$76</definedName>
    <definedName name="__7__123Graph_C__LTR" hidden="1">'[1]00DATES'!$G$8:$G$19</definedName>
    <definedName name="__8__123Graph_CO_S_GAS" hidden="1">'[1]00DATES'!$G$39:$G$50</definedName>
    <definedName name="__9__123Graph_CT_OVER" hidden="1">'[1]00DATES'!$G$65:$G$76</definedName>
    <definedName name="_1__123Graph_A__LTR" hidden="1">'[1]00DATES'!$D$8:$D$19</definedName>
    <definedName name="_10__123Graph_D__LTR" hidden="1">'[1]00DATES'!$E$8:$E$19</definedName>
    <definedName name="_11__123Graph_DO_S_GAS" hidden="1">'[1]00DATES'!$E$39:$E$50</definedName>
    <definedName name="_12__123Graph_DT_OVER" hidden="1">'[1]00DATES'!$E$65:$E$76</definedName>
    <definedName name="_2__123Graph_AO_S_GAS" hidden="1">'[1]00DATES'!$D$39:$D$50</definedName>
    <definedName name="_3__123Graph_AT_OVER" hidden="1">'[1]00DATES'!$D$65:$D$76</definedName>
    <definedName name="_4__123Graph_B__LTR" hidden="1">'[1]00DATES'!$F$8:$F$19</definedName>
    <definedName name="_5__123Graph_BO_S_GAS" hidden="1">'[1]00DATES'!$F$39:$F$50</definedName>
    <definedName name="_6__123Graph_BT_OVER" hidden="1">'[1]00DATES'!$F$65:$F$76</definedName>
    <definedName name="_7__123Graph_C__LTR" hidden="1">'[1]00DATES'!$G$8:$G$19</definedName>
    <definedName name="_8__123Graph_CO_S_GAS" hidden="1">'[1]00DATES'!$G$39:$G$50</definedName>
    <definedName name="_9__123Graph_CT_OVER" hidden="1">'[1]00DATES'!$G$65:$G$76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2" hidden="1">'Non OTR Operator Info'!$A$6:$XFC$6</definedName>
    <definedName name="_xlnm._FilterDatabase" localSheetId="1" hidden="1">'OTR Operator Info Feb 2025'!$B$6:$AS$37</definedName>
    <definedName name="_Key1" hidden="1">#REF!</definedName>
    <definedName name="_Order1" hidden="1">255</definedName>
    <definedName name="_Order2" hidden="1">255</definedName>
    <definedName name="_Sort" hidden="1">#REF!</definedName>
    <definedName name="AppraisalPeriod" localSheetId="0">[3]Inputs_general!$F$8</definedName>
    <definedName name="AppraisalPeriod">[4]Assumptions_General!$L$15</definedName>
    <definedName name="AS2DocOpenMode" hidden="1">"AS2DocumentBrowse"</definedName>
    <definedName name="AS2NamedRange" hidden="1">2</definedName>
    <definedName name="AWE_2013_2024">[3]Inputs_general!$F$28</definedName>
    <definedName name="BenefitPeriod">[4]Assumptions_General!$L$9</definedName>
    <definedName name="Benefits_higher" localSheetId="0">[3]Inputs_general!$F$226</definedName>
    <definedName name="Benefits_higher">[4]Assumptions_General!$L$195</definedName>
    <definedName name="Benefits_lower" localSheetId="0">[3]Inputs_general!$F$225</definedName>
    <definedName name="Benefits_lower">[4]Assumptions_General!$L$194</definedName>
    <definedName name="Capex_higher">[3]Inputs_general!$F$222</definedName>
    <definedName name="Capex_lower">[3]Inputs_general!$F$221</definedName>
    <definedName name="CapexEnd">[4]Assumptions_General!$L$12</definedName>
    <definedName name="CapexStart">[4]Assumptions_General!$L$10</definedName>
    <definedName name="Car_prop">[3]Inputs_general!$F$124</definedName>
    <definedName name="Car_valuetraveltime">[3]Inputs_general!$F$164</definedName>
    <definedName name="CarExtCost">[3]Inputs_general!$F$191</definedName>
    <definedName name="CATS.Project" hidden="1">"Q8022"</definedName>
    <definedName name="CIQWBGuid" hidden="1">"0b74d21e-f87a-4939-bd96-5b526ac07d88"</definedName>
    <definedName name="ConstructionEnd">[3]Inputs_general!$F$11</definedName>
    <definedName name="ConstructionStart">[3]Inputs_general!$F$10</definedName>
    <definedName name="Costs_higher">[4]Assumptions_General!$L$200</definedName>
    <definedName name="Costs_lower">[4]Assumptions_General!$L$199</definedName>
    <definedName name="CPI_2009_2024">[3]Inputs_general!$F$23</definedName>
    <definedName name="CPI_2013_2024" localSheetId="0">[3]Inputs_general!$F$24</definedName>
    <definedName name="CPI_2013_2024">[4]Assumptions_General!$L$30</definedName>
    <definedName name="CPI_2019_2024" localSheetId="0">[3]Inputs_general!$F$25</definedName>
    <definedName name="CPI_long_term">[3]Inputs_general!$F$27</definedName>
    <definedName name="CPM_2023_2024">[4]Assumptions_General!$L$26</definedName>
    <definedName name="Days_Year">[3]Inputs_general!$F$38</definedName>
    <definedName name="DaysinYear">[4]Assumptions_General!$L$46</definedName>
    <definedName name="Discount_rate_higher">[4]Assumptions_General!$L$190</definedName>
    <definedName name="Discount_rate_lower" localSheetId="0">[3]Inputs_general!$F$217</definedName>
    <definedName name="Discount_rate_lower">[4]Assumptions_General!$L$189</definedName>
    <definedName name="Discount_rate_upper">[3]Inputs_general!$F$218</definedName>
    <definedName name="DiscountRate" localSheetId="0">[3]Inputs_general!$F$6</definedName>
    <definedName name="DiscountRate">[4]Assumptions_General!$L$19</definedName>
    <definedName name="DME_DocumentFlags" hidden="1">"1"</definedName>
    <definedName name="DME_DocumentID" hidden="1">"::ODMA\DME-MSE\TAF0001-80275"</definedName>
    <definedName name="DME_DocumentOpened" hidden="1">"True"</definedName>
    <definedName name="DME_DocumentTitle" hidden="1">"TAF0001-80275 - CSAC_2005_v2.0"</definedName>
    <definedName name="DME_LocalFile" hidden="1">"False"</definedName>
    <definedName name="DME_NextWindowNumber" hidden="1">"2"</definedName>
    <definedName name="DPRELength">[4]Assumptions_General!#REF!</definedName>
    <definedName name="DPRWLength">[4]Assumptions_General!#REF!</definedName>
    <definedName name="Exp_Factor_AADT_Annual">[4]Assumptions_General!$L$58</definedName>
    <definedName name="ExpFactor">[3]Inputs_general!$F$20</definedName>
    <definedName name="FatalCost">[4]Assumptions_General!$M$181</definedName>
    <definedName name="HCVExtCost">[3]Inputs_general!$H$191</definedName>
    <definedName name="HeavyVTT">[4]Assumptions_General!#REF!</definedName>
    <definedName name="Hundred" localSheetId="0">[3]Inputs_general!$F$34</definedName>
    <definedName name="HV_valuetraveltime">[3]Inputs_general!$F$167</definedName>
    <definedName name="InjuryCost">[4]Assumptions_General!$M$182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"10/27/2016 22:49:56"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CV_valuetraveltime">[3]Inputs_general!$F$165</definedName>
    <definedName name="LCVExtCost">[3]Inputs_general!$G$191</definedName>
    <definedName name="Lightveh_prop">[3]Inputs_general!$F$125</definedName>
    <definedName name="Million" localSheetId="0">[3]Inputs_general!$F$32</definedName>
    <definedName name="Million">[4]Assumptions_General!$L$52</definedName>
    <definedName name="Minutes_Hour">[3]Inputs_general!$F$36</definedName>
    <definedName name="ModelEnd">[3]Inputs_general!$F$12</definedName>
    <definedName name="ModelStart">[3]Inputs_general!$F$5</definedName>
    <definedName name="ModelStartDate">[4]Assumptions_General!$L$7</definedName>
    <definedName name="ModelStartYear">[4]Assumptions_General!$L$8</definedName>
    <definedName name="Months_Year">[3]Inputs_general!$F$39</definedName>
    <definedName name="nWEBsUpliftDummy" hidden="1">[5]Sensitivity!#REF!</definedName>
    <definedName name="OpEnd">[4]Assumptions_General!$L$14</definedName>
    <definedName name="OPEX_higher">[3]Inputs_general!$F$229</definedName>
    <definedName name="OpexPropCapex">[4]Assumptions_General!$L$121</definedName>
    <definedName name="OpStart">[4]Assumptions_General!$L$13</definedName>
    <definedName name="OtherCost">[4]Assumptions_General!$M$183</definedName>
    <definedName name="Pal_Workbook_GUID" hidden="1">"QU9RWXJ67533U7YA8IWU2TTS"</definedName>
    <definedName name="PRLength">[4]Assumptions_General!#REF!</definedName>
    <definedName name="ProjectBenefitsStart">[3]Inputs_general!$F$13</definedName>
    <definedName name="Prop_HV">[4]Assumptions_General!$L$89</definedName>
    <definedName name="Prop_LV">[4]Assumptions_General!$L$88</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utput" hidden="1">FALSE</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SAPBEXdnldView" hidden="1">"4NNDW1ZGV51ASQ0OP4XSPEGPS"</definedName>
    <definedName name="SAPBEXsysID" hidden="1">"DWH"</definedName>
    <definedName name="Scen1" hidden="1">'[5]User Interface'!$D$14</definedName>
    <definedName name="Scen2" hidden="1">'[5]User Interface'!$D$15</definedName>
    <definedName name="Scen3" hidden="1">'[5]User Interface'!$D$16</definedName>
    <definedName name="Scen4" hidden="1">'[5]User Interface'!$D$17</definedName>
    <definedName name="Scen5" hidden="1">'[5]User Interface'!$D$18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ehicleGrowthRate">[4]Assumptions_General!$L$64</definedName>
    <definedName name="VOC_HV_Base">[4]Assumptions_General!$L$155</definedName>
    <definedName name="VOC_HV_Project">[4]Assumptions_General!$M$155</definedName>
    <definedName name="VOC_LV_Base">[4]Assumptions_General!$L$154</definedName>
    <definedName name="VOC_LV_Project">[4]Assumptions_General!$M$154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<sst xmlns="http://schemas.openxmlformats.org/spreadsheetml/2006/main" count="1818" uniqueCount="626">
  <si>
    <t>Business name</t>
  </si>
  <si>
    <t>Trading name</t>
  </si>
  <si>
    <t>Facility Street Address</t>
  </si>
  <si>
    <t>Facility Suburb/Locality</t>
  </si>
  <si>
    <t>State</t>
  </si>
  <si>
    <t>Facility Postcode</t>
  </si>
  <si>
    <t>Datum</t>
  </si>
  <si>
    <t>Latitude</t>
  </si>
  <si>
    <t>Longitude</t>
  </si>
  <si>
    <t>7 Star</t>
  </si>
  <si>
    <t>14 Yamma Street</t>
  </si>
  <si>
    <t>Sefton</t>
  </si>
  <si>
    <t>NSW</t>
  </si>
  <si>
    <t>WGS84</t>
  </si>
  <si>
    <t>BSV TYRE RECYCLING AUSTRALIA PTY LTD</t>
  </si>
  <si>
    <t>BSV Tyre Recycling Australia</t>
  </si>
  <si>
    <t>30 Daisy Street</t>
  </si>
  <si>
    <t>Revesby</t>
  </si>
  <si>
    <t>EcoFlex</t>
  </si>
  <si>
    <t>20 Ranclaud Street</t>
  </si>
  <si>
    <t>Mereweather</t>
  </si>
  <si>
    <t>Molycop360 Turners Lane</t>
  </si>
  <si>
    <t>Commonwealth Steel Company Pty Limited</t>
  </si>
  <si>
    <t>Molycop360</t>
  </si>
  <si>
    <t>1 Turners Lane</t>
  </si>
  <si>
    <t xml:space="preserve">Cootamundra </t>
  </si>
  <si>
    <t>Operator ID</t>
  </si>
  <si>
    <t>Description of operation</t>
  </si>
  <si>
    <t>Distance from Singleton</t>
  </si>
  <si>
    <t>End-to-end service</t>
  </si>
  <si>
    <t xml:space="preserve"> Cost of transportation</t>
  </si>
  <si>
    <t>Other costsr</t>
  </si>
  <si>
    <t>Processing location</t>
  </si>
  <si>
    <t>Relevant correspondence</t>
  </si>
  <si>
    <t>Regulatory approvals</t>
  </si>
  <si>
    <t>Australian Tyre Recyclers</t>
  </si>
  <si>
    <t>Carroll Engineering Services Pty Ltd</t>
  </si>
  <si>
    <t>191 Arthur St</t>
  </si>
  <si>
    <t>Homebush West</t>
  </si>
  <si>
    <t>U3 / 9 Christensen Road South</t>
  </si>
  <si>
    <t>Stapylton</t>
  </si>
  <si>
    <t>QLD</t>
  </si>
  <si>
    <t>https://www.carrollengineeringservices.com.au/</t>
  </si>
  <si>
    <t>https://www.atr.eco/about/</t>
  </si>
  <si>
    <t>Carroll Trading</t>
  </si>
  <si>
    <t>TYREPLUS WINDSOR</t>
  </si>
  <si>
    <t>Molycop 360</t>
  </si>
  <si>
    <t>https://www.molycop.com/</t>
  </si>
  <si>
    <t>Green Distillation Technologies Corporation Limited (GDT)</t>
  </si>
  <si>
    <t>Tyrecycle</t>
  </si>
  <si>
    <t>Lead verifier</t>
  </si>
  <si>
    <t>Chip Tyre</t>
  </si>
  <si>
    <t>https://chiptyre.com.au/</t>
  </si>
  <si>
    <t>New Chum</t>
  </si>
  <si>
    <t>Austin St</t>
  </si>
  <si>
    <t>Ray Johnson Scrap Tyre Disposals</t>
  </si>
  <si>
    <t>Ecoflex</t>
  </si>
  <si>
    <t>http://rjtyredisposal.com.au/</t>
  </si>
  <si>
    <t>TyreEnd</t>
  </si>
  <si>
    <t>https://www.tyre-end.com.au/</t>
  </si>
  <si>
    <t>Tyrecycle Erskine Park</t>
  </si>
  <si>
    <t>Veolia Environmental Services</t>
  </si>
  <si>
    <t>Central Waste Station</t>
  </si>
  <si>
    <t>8 Styles St</t>
  </si>
  <si>
    <t>Kurri Kurri</t>
  </si>
  <si>
    <t>Pickup only</t>
  </si>
  <si>
    <t>Service option</t>
  </si>
  <si>
    <t>https://www.centralwaste.com.au/</t>
  </si>
  <si>
    <t>REMONDIS Australia Pty Ltd</t>
  </si>
  <si>
    <t>34 Waterloo Rd</t>
  </si>
  <si>
    <t>Thornton</t>
  </si>
  <si>
    <t>69 Grindle Rd</t>
  </si>
  <si>
    <t>Rocklea</t>
  </si>
  <si>
    <t>Current intake capacity (no. of OTR mining tyres)</t>
  </si>
  <si>
    <t>Website</t>
  </si>
  <si>
    <t>Client</t>
  </si>
  <si>
    <t>ABN</t>
  </si>
  <si>
    <t>Project</t>
  </si>
  <si>
    <t>Project number</t>
  </si>
  <si>
    <t>Date created</t>
  </si>
  <si>
    <t>Last updated</t>
  </si>
  <si>
    <t>Version</t>
  </si>
  <si>
    <t>Prepared by</t>
  </si>
  <si>
    <t>Daniel Easson</t>
  </si>
  <si>
    <t>Reviewed by</t>
  </si>
  <si>
    <t>Terms and limitations</t>
  </si>
  <si>
    <t>Infrastructure Strategy &amp; Economics, Infrastructure Advisory</t>
  </si>
  <si>
    <t>AECOM Australia Pty Ltd</t>
  </si>
  <si>
    <t>Level 10, Tower Two, 727 Collins Street, Melbourne VIC 3008, Australia</t>
  </si>
  <si>
    <t>T +61 3 9653 1234  F +61 3 9654 7117  www.aecom.com</t>
  </si>
  <si>
    <t>ABN 20 093 846 925</t>
  </si>
  <si>
    <t>WA</t>
  </si>
  <si>
    <t>Other costs</t>
  </si>
  <si>
    <t>Cost of transportation</t>
  </si>
  <si>
    <t>Field</t>
  </si>
  <si>
    <t>Description</t>
  </si>
  <si>
    <t>New South Wales Mineral Council (NSWMC)</t>
  </si>
  <si>
    <t>OTR Mining Tyre Recycling Facilities Register</t>
  </si>
  <si>
    <t>The purpose of this register is to provide NSWMC members with an up to date list of operational OTR mining tyre recycling facilities / businesses within NSW and neighbouring states.</t>
  </si>
  <si>
    <t>AECOM team</t>
  </si>
  <si>
    <t>The below list outlines the limitations of the use of this register and are to be considered by NSWMC during review and use:</t>
  </si>
  <si>
    <t>Warren</t>
  </si>
  <si>
    <t>36 Stenhouse Dr</t>
  </si>
  <si>
    <t>Cameron Park</t>
  </si>
  <si>
    <t>Phone</t>
  </si>
  <si>
    <t>1/21 Grady Cres</t>
  </si>
  <si>
    <t>Erskine Park</t>
  </si>
  <si>
    <t>(02) 9623 9880</t>
  </si>
  <si>
    <t>(02) 4902 6777</t>
  </si>
  <si>
    <t>Australian Tyre Recyclers (TRACO)</t>
  </si>
  <si>
    <t>(02) 8018 7415</t>
  </si>
  <si>
    <t>(07) 3804 7894</t>
  </si>
  <si>
    <t>Collect from (State/s)</t>
  </si>
  <si>
    <t>Ref (#)</t>
  </si>
  <si>
    <t>Facility street address</t>
  </si>
  <si>
    <t>Facility suburb</t>
  </si>
  <si>
    <t>Facility state</t>
  </si>
  <si>
    <t>Facility postcode</t>
  </si>
  <si>
    <t>https://www.atr.eco/</t>
  </si>
  <si>
    <t>Service</t>
  </si>
  <si>
    <t>Collect and recycle</t>
  </si>
  <si>
    <t>NSW, QLD</t>
  </si>
  <si>
    <t>NSW, VIC, QLD, SA, ACT</t>
  </si>
  <si>
    <t>0409 170 085</t>
  </si>
  <si>
    <t>Molycop360 (Cootamundra)</t>
  </si>
  <si>
    <t>(07) 3814 5270</t>
  </si>
  <si>
    <t>776/800 Redbank Plains Rd</t>
  </si>
  <si>
    <t>Redbank Plains</t>
  </si>
  <si>
    <t>NSW, ACT</t>
  </si>
  <si>
    <t>ELT Recycling Australia Pty Ltd (Campbellfield)</t>
  </si>
  <si>
    <t>ELT Recycling Australia Pty Ltd (Edinburgh North)</t>
  </si>
  <si>
    <t>VIC, SA</t>
  </si>
  <si>
    <t>147 Northbourne Rd</t>
  </si>
  <si>
    <t>Campbellfield</t>
  </si>
  <si>
    <t>VIC</t>
  </si>
  <si>
    <t>Edinburgh North</t>
  </si>
  <si>
    <t>SA</t>
  </si>
  <si>
    <t>(03) 9462 0288</t>
  </si>
  <si>
    <t>Rubber Recycling</t>
  </si>
  <si>
    <t>(03) 9315 2545</t>
  </si>
  <si>
    <t>Laverton North</t>
  </si>
  <si>
    <t>29-31 Plummer Rd</t>
  </si>
  <si>
    <t>Tyre Crumb</t>
  </si>
  <si>
    <t>(03) 9357 3433</t>
  </si>
  <si>
    <t>Broadmeadows</t>
  </si>
  <si>
    <t>175-215 Maygar Boulevard</t>
  </si>
  <si>
    <t>30-56 Encore Ave</t>
  </si>
  <si>
    <t>Somerton</t>
  </si>
  <si>
    <t>(03) 8339 3501</t>
  </si>
  <si>
    <t>Chip Tyre Pty Ltd</t>
  </si>
  <si>
    <t>(07) 3816 2711</t>
  </si>
  <si>
    <t>Entyr Limited</t>
  </si>
  <si>
    <t>Unit 19/63 Burnside Rd</t>
  </si>
  <si>
    <t>(07) 3386 1812</t>
  </si>
  <si>
    <t>Northern Sands Trading Pty Ltd</t>
  </si>
  <si>
    <t>5 Captain Cook Hwy</t>
  </si>
  <si>
    <t>Holloways Beach</t>
  </si>
  <si>
    <t>(07) 4055 9585</t>
  </si>
  <si>
    <t>Seven Star Technology Pty Ltd</t>
  </si>
  <si>
    <t>(07) 3076 1838</t>
  </si>
  <si>
    <t>Acacia Ridge</t>
  </si>
  <si>
    <t>38-40 Lysaght Street</t>
  </si>
  <si>
    <t>Lot 1 Gypsum Drive</t>
  </si>
  <si>
    <t>(07) 3436 1203</t>
  </si>
  <si>
    <t>Tyrecycle (Lonsdale)</t>
  </si>
  <si>
    <t>8 Meyer Rd</t>
  </si>
  <si>
    <t>Lonsdale</t>
  </si>
  <si>
    <t>(08) 8325 4700</t>
  </si>
  <si>
    <t>SA, NT</t>
  </si>
  <si>
    <t>Elan Energy Matrix Pty Ltd</t>
  </si>
  <si>
    <t>(08) 6230 2205</t>
  </si>
  <si>
    <t>9 Fargo Way</t>
  </si>
  <si>
    <t>Welshpool</t>
  </si>
  <si>
    <t>Lomwest Enterprises Pty Ltd</t>
  </si>
  <si>
    <t>(08) 6498 9901</t>
  </si>
  <si>
    <t>22 Sussex St</t>
  </si>
  <si>
    <t>Maylands</t>
  </si>
  <si>
    <t>CTS Tyre Recyling</t>
  </si>
  <si>
    <t>OTR</t>
  </si>
  <si>
    <t>Meridian Park industrial estate</t>
  </si>
  <si>
    <t>Neerabup</t>
  </si>
  <si>
    <t>1300 445 121</t>
  </si>
  <si>
    <t>Tytec Recycling Australia</t>
  </si>
  <si>
    <t>Biloela</t>
  </si>
  <si>
    <t>BSV Tyre Recycling</t>
  </si>
  <si>
    <t>(02) 8104 5555</t>
  </si>
  <si>
    <t>https://www.ecoflex.com.au/</t>
  </si>
  <si>
    <t>https://www.bsvtyres.com.au/about-us</t>
  </si>
  <si>
    <t>Cooranbong</t>
  </si>
  <si>
    <t>https://rjtyredisposal.com.au/index.php/contact/</t>
  </si>
  <si>
    <t>Unit 2/23 Currans Rd</t>
  </si>
  <si>
    <t>OTR/Non-OTR</t>
  </si>
  <si>
    <t>Non-OTR</t>
  </si>
  <si>
    <t>TSA Accredited Recycler</t>
  </si>
  <si>
    <t>Yes</t>
  </si>
  <si>
    <t>No</t>
  </si>
  <si>
    <t>S&amp;J Australian Scrap Tyre Disposals</t>
  </si>
  <si>
    <t>15 Pease Ct</t>
  </si>
  <si>
    <t>Bethania</t>
  </si>
  <si>
    <t>https://www.astd.com.au/</t>
  </si>
  <si>
    <t>(07) 3200 3800</t>
  </si>
  <si>
    <t>ATRA Accredited Recycler</t>
  </si>
  <si>
    <t>https://tyrecycle.com.au/</t>
  </si>
  <si>
    <t>1300 489 732</t>
  </si>
  <si>
    <t>Bandag Manafacturing Pty Ltd</t>
  </si>
  <si>
    <t>70 Industrial Avenue</t>
  </si>
  <si>
    <t>Wacol</t>
  </si>
  <si>
    <t>(07) 3718 9910</t>
  </si>
  <si>
    <t>https://www.bridgestone.com.au/tyres/bandag/why-retread</t>
  </si>
  <si>
    <t>https://ozcomrecycling.com.au/</t>
  </si>
  <si>
    <t>ü</t>
  </si>
  <si>
    <t>14 Peachey Rd</t>
  </si>
  <si>
    <t>https://eltaustralia.com.au/</t>
  </si>
  <si>
    <t>https://rubberrecycling.com.au/</t>
  </si>
  <si>
    <t>http://www.tyrecrumb.com.au/contact.html</t>
  </si>
  <si>
    <t>https://entyr.com.au/</t>
  </si>
  <si>
    <t>https://northernsands.com.au/</t>
  </si>
  <si>
    <t>https://sevenstartechnology.com.au/</t>
  </si>
  <si>
    <t>https://www.elanem.com.au/</t>
  </si>
  <si>
    <t>https://lomwest.com/</t>
  </si>
  <si>
    <t>Oz Tyre Recyclers</t>
  </si>
  <si>
    <t>21 Reo Crescent</t>
  </si>
  <si>
    <t>https://www.oztyrerecyclers.com/</t>
  </si>
  <si>
    <t>(02) 4940 0178</t>
  </si>
  <si>
    <t>0412 607 051</t>
  </si>
  <si>
    <t>1300 069 897</t>
  </si>
  <si>
    <t>Recycle only</t>
  </si>
  <si>
    <t>Business details</t>
  </si>
  <si>
    <t>Services</t>
  </si>
  <si>
    <t>Non-OTR Operators</t>
  </si>
  <si>
    <t>https://novumenergy.com.au/contact-us</t>
  </si>
  <si>
    <t>0419 022 179</t>
  </si>
  <si>
    <t>https://ctstyrerecycling.com.au/</t>
  </si>
  <si>
    <t>Nebo</t>
  </si>
  <si>
    <t>OTR Operators</t>
  </si>
  <si>
    <t>Toowomba</t>
  </si>
  <si>
    <t>Green Distillation Technologies Corporation Limited (Warren)</t>
  </si>
  <si>
    <t>Green Distillation Technologies Corporation Limited (Wagga Wagga)</t>
  </si>
  <si>
    <t>Green Distillation Technologies Corporation Limited (Newcastle)</t>
  </si>
  <si>
    <t>https://www.gdtc6.com/</t>
  </si>
  <si>
    <t>0419 897 444</t>
  </si>
  <si>
    <t>Mt Isa</t>
  </si>
  <si>
    <t>Upper Hunter</t>
  </si>
  <si>
    <t>Operational (2023)</t>
  </si>
  <si>
    <t>Oxley Hwy</t>
  </si>
  <si>
    <t>Facility type</t>
  </si>
  <si>
    <t>Recycling, processing or reprocessing the waste</t>
  </si>
  <si>
    <t>Recycling, processing or reprocessing the waste
Recovery of energy</t>
  </si>
  <si>
    <t>Field descriptions</t>
  </si>
  <si>
    <t>Additionally, the register includes a list of tyre recycling facilities that do not currently accept OTR mining tyres.</t>
  </si>
  <si>
    <t>Email</t>
  </si>
  <si>
    <t>info@ctstyrerecycling.com.au</t>
  </si>
  <si>
    <t>info@entyr.com.au</t>
  </si>
  <si>
    <t>sales@tyrecycle.com.au</t>
  </si>
  <si>
    <t>Entyr (aka Pearl Global)</t>
  </si>
  <si>
    <t>Distance from Singleton (km)</t>
  </si>
  <si>
    <t>- CTS Tyre Recycling will be accepting tyres for recycling in early 2024
- The project will deliver a tyre recycling plant to process waste tyres into crumb rubber, tyre derived products, reusable high tensile steel wire and reusable textile
- CTS Tyre Recycling will process 30,000 tonnes of tyres a year, not only from haul trucks, but cars and trucks.</t>
  </si>
  <si>
    <t>Coolum</t>
  </si>
  <si>
    <t>- Tyre pyrolysis facility under construction in Queensland. Will process OTR tyres into reclaimed steel, diesel oil and carbon.
- Tytec Australia purchased a parcel of land at Coolum in Queensland to serve as an OTR tyre recycling facility. GDT shares 50% of the ownership with Tytec.</t>
  </si>
  <si>
    <t>Source (1)</t>
  </si>
  <si>
    <t>Source (2)</t>
  </si>
  <si>
    <t>Information source</t>
  </si>
  <si>
    <t xml:space="preserve">https://www.bhp.com/news/articles/2020/08/australian-recycling-first-creates-new-jobs-in-the-bowen-basin </t>
  </si>
  <si>
    <t>https://www.tyreandrubberrecycling.com/articles/news/cts-tyre-plant-finds-a-new-home/</t>
  </si>
  <si>
    <t>https://www.tra.com.au/home.html</t>
  </si>
  <si>
    <t>https://www.gdtc6.com/about-us/locations/</t>
  </si>
  <si>
    <t>https://www.gdtc6.com/australian-tyre-recycler-expand-warren-plant-capacity/</t>
  </si>
  <si>
    <t>42 002 500 316</t>
  </si>
  <si>
    <t>Detailed cost information is not provided within this register. Costs are typically determined by the operator on a per case basis, based on various factors including tyre size, quantity, and distance from the facility (if transportation is required)</t>
  </si>
  <si>
    <t>The information contained within this register is largely based on publically available information. Where specified, this information has been supplemented with additional detail obtained through consultation with individual operators. Therefore, the level of detail provided may differ between operators based on the available information and their participation in the consultation process.</t>
  </si>
  <si>
    <t>Current intake capacity (tonnes per annum)</t>
  </si>
  <si>
    <t>Can be organised upon request</t>
  </si>
  <si>
    <t>Processing cost</t>
  </si>
  <si>
    <t>Tyres accepted</t>
  </si>
  <si>
    <t>Whole</t>
  </si>
  <si>
    <t>Chopped</t>
  </si>
  <si>
    <t>Shredded</t>
  </si>
  <si>
    <t>End product</t>
  </si>
  <si>
    <t>Crumb rubber (Granules)</t>
  </si>
  <si>
    <t>Crumb Rubber (Powder)</t>
  </si>
  <si>
    <t>Tyre derived aggregate</t>
  </si>
  <si>
    <t>EPL</t>
  </si>
  <si>
    <t>General information</t>
  </si>
  <si>
    <t>Crumbed rubber</t>
  </si>
  <si>
    <t>Expected intake capacity (tonnes per annum)</t>
  </si>
  <si>
    <t>Recycled steel (other)</t>
  </si>
  <si>
    <t>Tyre derived fuel (i.e. pyrolysis oils, syngas)</t>
  </si>
  <si>
    <t>Carbon char (carbon black)</t>
  </si>
  <si>
    <t>https://entyr.com.au/pearl-global-successfully-develop-3-high-value-products-from-end-of-life-tyres/</t>
  </si>
  <si>
    <t>https://tyrecycle.com.au/what-we-do/off-the-road-otr-conveyor-belt/</t>
  </si>
  <si>
    <t>https://www.revyre.com/technology-services</t>
  </si>
  <si>
    <t>- Recycling, processing or reprocessing the waste and recovery of energy
- Tyrecycle is able to provide an on-site solution for both OTR and conveyor belt waste at regional and remote mining sites, which addresses the expense and logistics of transporting the waste to a shredding facility.
- The shredded material is processed at one of our facilities across Australia into Tyre Derived Fuel (TDF) or Tyre Derived Aggregate (TDA), as well as rubber granulate in varying sizes, and rubber crumb (440 to 710 micron).</t>
  </si>
  <si>
    <t>On-site processing, transported to dedicated facility for further processing</t>
  </si>
  <si>
    <t>Shredded tyre wire</t>
  </si>
  <si>
    <t>At facility</t>
  </si>
  <si>
    <t>https://entyr.com.au/wp-content/uploads/2023/05/Company-Profile-10-May-2023.pdf</t>
  </si>
  <si>
    <t>Mine site</t>
  </si>
  <si>
    <t>Regional</t>
  </si>
  <si>
    <t>Remote</t>
  </si>
  <si>
    <t>Upper</t>
  </si>
  <si>
    <t>Lower</t>
  </si>
  <si>
    <t>$/unit</t>
  </si>
  <si>
    <t>$/tonne</t>
  </si>
  <si>
    <t>Collection costs vary by distance travelled. 'Regional' collections typically allow for up to 500kms from processor</t>
  </si>
  <si>
    <t>Collection costs vary by distance travelled. 'Remote' collections typically allow for up to 1,000kms from processor</t>
  </si>
  <si>
    <t>Recycling (Crumbed rubber - onshore)</t>
  </si>
  <si>
    <t>Recovery via pyrolysis (oil, syngas, act, carbon, onshore)</t>
  </si>
  <si>
    <t>Energy recovery (tyre derived fuel - exported)</t>
  </si>
  <si>
    <t>Assumes an addition $200/tonne to process large mining tyres for de-beading and extra size reduction costs. Crumbing costs are typically $400-$600 per tonne</t>
  </si>
  <si>
    <t>Costs are for whole mining tyres processing</t>
  </si>
  <si>
    <t>Assumes an additional $200/tonne to process large mining tyres for de-beading and extra size reduction costs. Typical costs for TDF exports are around $85 to $100.</t>
  </si>
  <si>
    <t>Process</t>
  </si>
  <si>
    <t>Comments</t>
  </si>
  <si>
    <t>Benchmark costs</t>
  </si>
  <si>
    <t>Source: Tyre Stewardship Australia (TSA), Tipping the balance - Summary and Action Plan, 2023</t>
  </si>
  <si>
    <t>All size OTR tyres</t>
  </si>
  <si>
    <t>Market value of resources</t>
  </si>
  <si>
    <t>Resource</t>
  </si>
  <si>
    <t>$ per tonne</t>
  </si>
  <si>
    <t>Carbon black</t>
  </si>
  <si>
    <t>Steel</t>
  </si>
  <si>
    <t>Department of Environment and Conservation (WA), 2006. Technology and Market Development for Tyre Derived Products</t>
  </si>
  <si>
    <t>TSA, 2023. Tipping the balance - Research report</t>
  </si>
  <si>
    <t>$50 - $100</t>
  </si>
  <si>
    <t>$500 - $1,000</t>
  </si>
  <si>
    <t>Tyre derived fuel</t>
  </si>
  <si>
    <t>TSA, 2022. Tyre Recycling in the Northern Territory, A business case for increased recovery through local and interstate solutions</t>
  </si>
  <si>
    <t>Source (3)</t>
  </si>
  <si>
    <t>Wagga Wagga</t>
  </si>
  <si>
    <t>Newcastle</t>
  </si>
  <si>
    <t>Recycle</t>
  </si>
  <si>
    <t>Processing and export</t>
  </si>
  <si>
    <t>(1) Market price of crumbed rubber assumed in TSA business case, derived through calculation of 78,000 tonnes of steel equating to value of $62 million</t>
  </si>
  <si>
    <t>(1) Market price of steel assumed in TSA business case, derived through calculation of 42,000 tonnes of steel equating to value of $11 million
(3) $ per tonne depends on the level of rubber contamination, with the higher price reflecting ‘clean’ steel (DEC)</t>
  </si>
  <si>
    <t>No established market. Prices range significantly based on desktop review.</t>
  </si>
  <si>
    <t>Services details</t>
  </si>
  <si>
    <t>Details of operation</t>
  </si>
  <si>
    <t>û</t>
  </si>
  <si>
    <t>[TBC]</t>
  </si>
  <si>
    <t>N01</t>
  </si>
  <si>
    <t>N10</t>
  </si>
  <si>
    <t>N05</t>
  </si>
  <si>
    <t>N07</t>
  </si>
  <si>
    <t>N20</t>
  </si>
  <si>
    <t>N02</t>
  </si>
  <si>
    <t>N03</t>
  </si>
  <si>
    <t>N04</t>
  </si>
  <si>
    <t>N08</t>
  </si>
  <si>
    <t>N14</t>
  </si>
  <si>
    <t>N06</t>
  </si>
  <si>
    <t>N09</t>
  </si>
  <si>
    <t>N11</t>
  </si>
  <si>
    <t>N12</t>
  </si>
  <si>
    <t>N13</t>
  </si>
  <si>
    <t>N15</t>
  </si>
  <si>
    <t>N16</t>
  </si>
  <si>
    <t>N17</t>
  </si>
  <si>
    <t>N18</t>
  </si>
  <si>
    <t>N19</t>
  </si>
  <si>
    <t>O01</t>
  </si>
  <si>
    <t>O02</t>
  </si>
  <si>
    <t>O03</t>
  </si>
  <si>
    <t>O04</t>
  </si>
  <si>
    <t>O05</t>
  </si>
  <si>
    <t>O06</t>
  </si>
  <si>
    <t>O07</t>
  </si>
  <si>
    <t>O08</t>
  </si>
  <si>
    <t>O09</t>
  </si>
  <si>
    <t>O10</t>
  </si>
  <si>
    <t>O11</t>
  </si>
  <si>
    <t>O12</t>
  </si>
  <si>
    <t>O13</t>
  </si>
  <si>
    <t>O14</t>
  </si>
  <si>
    <t>O15</t>
  </si>
  <si>
    <t>O16</t>
  </si>
  <si>
    <t>O17</t>
  </si>
  <si>
    <t>O18</t>
  </si>
  <si>
    <t>O19</t>
  </si>
  <si>
    <t>O20</t>
  </si>
  <si>
    <t>O21</t>
  </si>
  <si>
    <t>O22</t>
  </si>
  <si>
    <t>Note that the following information is for indicative purposes only, and should only be used for internal purposes.</t>
  </si>
  <si>
    <t>Reference number or identifier for the entry.</t>
  </si>
  <si>
    <t>Indicates whether the facility deals with Off-The-Road (OTR) or Non-OTR (standard) tires.</t>
  </si>
  <si>
    <t>Indicates whether the facility is accredited by the Tyre Stewardship Australia (TSA).</t>
  </si>
  <si>
    <t>Indicates whether the facility is accredited by the Australian Tyre Recycling Association (ATRA).</t>
  </si>
  <si>
    <t>Name of the recycling business or facility.</t>
  </si>
  <si>
    <t>Physical street address of the recycling facility.</t>
  </si>
  <si>
    <t>Suburb where the recycling facility is located.</t>
  </si>
  <si>
    <t>State in which the recycling facility is situated.</t>
  </si>
  <si>
    <t>Postcode of the recycling facility.</t>
  </si>
  <si>
    <t>Geographic coordinates specifying the location of the facility.</t>
  </si>
  <si>
    <t>Contact phone number for the facility.</t>
  </si>
  <si>
    <t>Contact email address for the facility.</t>
  </si>
  <si>
    <t>Website address of the recycling facility.</t>
  </si>
  <si>
    <t>Type of recycling service provided by the facility.</t>
  </si>
  <si>
    <t>States from which the facility collects tyres.</t>
  </si>
  <si>
    <t>Brief description of the recycling facility's operations.</t>
  </si>
  <si>
    <t>Type of facility, such as recycling plant or collection center.</t>
  </si>
  <si>
    <t>Distance of the facility from Singleton in kilometers.</t>
  </si>
  <si>
    <t>The current amount of tyres the facility can process in a year.</t>
  </si>
  <si>
    <t>Anticipated future capacity for tyre processing.</t>
  </si>
  <si>
    <t>Additional costs associated with the recycling process.</t>
  </si>
  <si>
    <t>Any noteworthy communication or documentation related to the facility.</t>
  </si>
  <si>
    <t>Approvals or certifications obtained from regulatory authorities.</t>
  </si>
  <si>
    <t>Data source</t>
  </si>
  <si>
    <t>Cost associated with the tyre recycling process.</t>
  </si>
  <si>
    <t>Expenses related to transporting tyres to the facility.</t>
  </si>
  <si>
    <t>Location where the tyre processing takes place.</t>
  </si>
  <si>
    <t>Indicates whether the facility provides a complete tyre recycling service from collection to processing.</t>
  </si>
  <si>
    <t>Types of tyres accepted by the facility.</t>
  </si>
  <si>
    <t>Service details</t>
  </si>
  <si>
    <t xml:space="preserve">While some non-OTR operators in the register may claim to be able to recycle OTR mining tyres, they do not possess OTR specific machinery that allows OTR mining tyres to be broken down efficiently, cost effectively and sustainably. </t>
  </si>
  <si>
    <t xml:space="preserve">The level of accuracy of the information contained within this register is dependent on the reliability of data sources and reporting by each operator. AECOM has not conducted an independent audit of this information and therefore can not attend to the veracity of the information provided. </t>
  </si>
  <si>
    <t>Note that expected intake capacities are projections and may be subject to changes in business plans or external factors</t>
  </si>
  <si>
    <t>Internal version</t>
  </si>
  <si>
    <t>External version</t>
  </si>
  <si>
    <t>The table below provides an overview of the information provided within the register and what they each represent. It also provides a summary of the fields that are proposed to be excluded in the external version of the register which may be circulated more broadly among NSWMC members.</t>
  </si>
  <si>
    <t>Note that the table below provides a summary of the correspondence between AECOM and the individual businesss. AECOM can provide further details on any consultation that was undertaken upon request.</t>
  </si>
  <si>
    <t>Correspondence summary</t>
  </si>
  <si>
    <t>The information in this register is intended to assist NSWMC members in locating operational OTR mining tyre recycling facilities. NSWMC does not attest as to the compliance of any of the facilities listed in this register. Users should undertake their own inquiries into the compliance of each relevant facility with relevant licencing and approvals.</t>
  </si>
  <si>
    <t>EA</t>
  </si>
  <si>
    <t>Licence</t>
  </si>
  <si>
    <t>DC/PA</t>
  </si>
  <si>
    <t xml:space="preserve">Qld facilities only - Indicates whether the operator has an appropriate Environmental Authority (EA) that permits the receipt and/or reprocessing of heavy plant tyres from off-site under the Environmental Protection Act 1994 (Qld) (facility to provide copy). </t>
  </si>
  <si>
    <t xml:space="preserve">NSW facilities only - Indicates whether the operator has an appropriate Environment Protection License (EPL) that permits the receipt/ storage/processing of heavy plant tyres from off-site under the Protection of the Environment Operations Act 1997 (facility to provide copy), or if the facility is relying on a relevant resource recovery exemption/ order, and if so, the facility is to provide evidence that all relevant conditions of these documents are being complied with. </t>
  </si>
  <si>
    <t xml:space="preserve">Vic and WA facilities only - Indicates whether the operator has an appropriate Licence that permits the receipt/ storage/processing of heavy plant tyres from off-site as a prescribed activity within the meaning of the Environment Protection Regulations 2021 (vic), or as a controlled waste under the Environmental Protection Regulations 1987 (WA) (facility to provide copy), or if the facility is relying on a permission exemption, the facility is to provide evidence that all relevant conditions of these documents are being complied with. </t>
  </si>
  <si>
    <t xml:space="preserve">All facilities - Indicates whether the facility has a development consent/planning approval permitting the receipt of heavy plant tyres for storage/processing. Facility to provide a copy of the consent (including any modifications). </t>
  </si>
  <si>
    <t>The National Environment Protection (Movement of Controlled Waste between States and Territories) Measure 1998 provides guidelines on the movement of specific wastes including OTR tyres across different states. Where movement of OTR tyres interstate is required, the approval requirements of each State should be reviewed and adhered to, including holding relevant licences, obtaining consignment authorisations from the receiving State and complying with any tracking obligations. NSWMC does not attest to the compliance of the facilities in respect to any State requirements for the receipt of OTR tyres from interstate. Users should undertake their own enquiries as to the legislative requirements for transport of OTR tyres interstate including any relevant licensing and approvals.</t>
  </si>
  <si>
    <t>Tyrecycle (East Rockingham)</t>
  </si>
  <si>
    <t>East Rockingham</t>
  </si>
  <si>
    <t>https://www.abc.net.au/news/2024-06-21/recycling-mining-tires-pilbara-western-australia-waste/103299874</t>
  </si>
  <si>
    <t>https://minister.dcceew.gov.au/plibersek/media-releases/joint-media-release-western-australias-most-advanced-tyre-recycling-facility-opens</t>
  </si>
  <si>
    <t>367 Mandurah Rd, East Rockingham WA 6168</t>
  </si>
  <si>
    <t>4,048km</t>
  </si>
  <si>
    <t>Priced per tyre size</t>
  </si>
  <si>
    <t>https://app.epa.nsw.gov.au/prpoeoapp/Detail.aspx?instid=21464&amp;id=21464&amp;option=licence&amp;searchrange=licence&amp;range=POEO%20licence&amp;prp=no&amp;status=Issued</t>
  </si>
  <si>
    <t>https://app.epa.nsw.gov.au/prpoeoapp/Detail.aspx?instid=11686&amp;id=11686&amp;option=licence&amp;searchrange=licence&amp;range=POEO%20licence&amp;prp=no&amp;status=Issued</t>
  </si>
  <si>
    <t>Cecil Plains Road</t>
  </si>
  <si>
    <t>https://apps.des.qld.gov.au/public-register/pages/ea.php?id=101374</t>
  </si>
  <si>
    <t>P-EA-100169144</t>
  </si>
  <si>
    <t>31 Exhibition Avenue, BILOELA QLD 4715 – Lot 1 on Plan SP317572</t>
  </si>
  <si>
    <t>(07) 5549 0398</t>
  </si>
  <si>
    <t>All size OTR tyres up to 63 inch</t>
  </si>
  <si>
    <t>https://im-mining.com/2021/07/05/mmg-dugald-river-mining-contractor-barminco-support-revyre-tyre-recycling-project-queensland/</t>
  </si>
  <si>
    <t>N/A</t>
  </si>
  <si>
    <t>rowankendall@novumenergy.com.au</t>
  </si>
  <si>
    <t>https://www.epa.vic.gov.au/about-epa/public-registers/permissions/public-register-details?id=OL000127315</t>
  </si>
  <si>
    <t>Lot 100 and Lot 1807 Moorambine St Wedgefield WA 6721</t>
  </si>
  <si>
    <t>Wedgefield</t>
  </si>
  <si>
    <t>12,000 ( initial capcity)</t>
  </si>
  <si>
    <t>P-EA-100486433</t>
  </si>
  <si>
    <t>EA0000862</t>
  </si>
  <si>
    <t xml:space="preserve">Tyrecycle (Cameron Park) </t>
  </si>
  <si>
    <t xml:space="preserve">Tyrecycle (Erskine Park) </t>
  </si>
  <si>
    <t xml:space="preserve">Tyrecycle (Somerton) </t>
  </si>
  <si>
    <t xml:space="preserve">Tyrecycle (Redbank Plains)  </t>
  </si>
  <si>
    <t>EPPR03955216</t>
  </si>
  <si>
    <t xml:space="preserve">W6820/2023/1 </t>
  </si>
  <si>
    <t>https://www.tyreandrubberrecycling.com/articles/news/gdt-sees-green-light/</t>
  </si>
  <si>
    <t xml:space="preserve"> W6821/2023/1 </t>
  </si>
  <si>
    <t>OTR &amp; Non-OTR</t>
  </si>
  <si>
    <t>NA</t>
  </si>
  <si>
    <t>Trinity Energy (Mt Isa)</t>
  </si>
  <si>
    <t>0421 442 921</t>
  </si>
  <si>
    <t>info@trinityenergy.com.au</t>
  </si>
  <si>
    <t>trinityenergy.com.au</t>
  </si>
  <si>
    <t>Trinity Energy (Upper Hunter)</t>
  </si>
  <si>
    <t>Trinity Energy (Western Australia)</t>
  </si>
  <si>
    <t>Bunbury</t>
  </si>
  <si>
    <t>OTR only (1.8-4.2m)
Conveyor belt</t>
  </si>
  <si>
    <t>- The technology disintegrates most tyres, conveyor belts and other rubber wastes and recovers the rubber compound and scrap steel for re-use.
'- "Trinity is finalising plans for its WA facility at present but remains actively engaged with the Hunter CE Precinct project in the Upper Hunter region and is proposing to be located within one of the two proposed precincts (AGL Liddell/Bayswater and Port of Newcastle). Trinity expects to complete feasibility of the Hunter Valley facility in mid 2025.'(August 2024)</t>
  </si>
  <si>
    <t>Pending</t>
  </si>
  <si>
    <t>Commercial in confidence</t>
  </si>
  <si>
    <t>3,804km</t>
  </si>
  <si>
    <t>Based off information provided by Trinity Energy (refer to 'correspondence summary' sheet)</t>
  </si>
  <si>
    <t xml:space="preserve">
+61 408 324 620 - Trevor Bayley for GDT enquiries, (03) 9826 2335 - general purpose</t>
  </si>
  <si>
    <t>trevor@gdtc6.com  - Trevor Bayley for GDT enquiries, 
info@gdtc6.com,</t>
  </si>
  <si>
    <t>Green Distillation Technologies Corporation Limited (Victoria)</t>
  </si>
  <si>
    <t>Victoria</t>
  </si>
  <si>
    <t>20,000 - is contingent on the industry growing</t>
  </si>
  <si>
    <t>Oil</t>
  </si>
  <si>
    <t xml:space="preserve">Green Distillation Technologies Corporation Limited (Toowooomba) </t>
  </si>
  <si>
    <t>24,000-27,000</t>
  </si>
  <si>
    <t xml:space="preserve">- Location secured for facility construction
- Tyres will be accepted at the gate, Tytec Logistics is recommended as a tyre transporter 
- The cost to process 20,000 tons of OTR mining tyres is approximately $15-$18 million. Noting this is whole processing so no preprocessing is necessary. </t>
  </si>
  <si>
    <t xml:space="preserve">- Location in pipeline for facility construction
- Tyres will be accepted at the gate, Tytec Logistics is recommended as a tyre transporter
- The cost to process 20,000 tons of OTR mining tyres is approximately $15-$18 million. Noting this is whole processing so no preprocessing is necessary. </t>
  </si>
  <si>
    <t xml:space="preserve">- Possible location for facility construction
- Tyres will be accepted at the gate, Tytec Logistics is recommended as a tyre transporter
- The cost to process 20,000 tons of OTR mining tyres is approximately $15-$18 million. Noting this is whole processing so no preprocessing is necessary. 
</t>
  </si>
  <si>
    <t xml:space="preserve">- Location for facility to be scouted
- Tyres will be accepted at the gate, Tytec Logistics is recommended as a tyre transporter
- The cost to process 20,000 tons of OTR mining tyres is approximately $15-$18 million. Noting this is whole processing so no preprocessing is necessary. </t>
  </si>
  <si>
    <t>At facility, shipped offshore for further processing</t>
  </si>
  <si>
    <t>- Recycling, processing or reprocessing the waste and recovery of energy
- Tyrecycle is able to provide an on-site solution for both OTR and conveyor belt waste at regional and remote mining sites, which addresses the expense and logistics of transporting the waste to a shredding facility.
- The shredded material is processed at one of our facilities across Australia into Tyre Derived Fuel (TDF) or Tyre Derived Aggregate (TDA), or transported to another facility to be further processed into rubber granulate in varying sizes, and rubber crumb (440 to 710 micron).</t>
  </si>
  <si>
    <t>info@tytecrecycling.com.au</t>
  </si>
  <si>
    <t>Novum Energy Australia (Karratha)</t>
  </si>
  <si>
    <t>Karratha</t>
  </si>
  <si>
    <t>Muswellbrook</t>
  </si>
  <si>
    <t>- Email to Entyr on 24.11.23
- Email to Entyr on 12.08.24
- Contact numbers would not connect 23.08.24
- Email to Entyr on 23.08.24</t>
  </si>
  <si>
    <t xml:space="preserve">- Recycling process transforms any end-of-life car, truck, large-size mining dump or heavy earthmoving equipment tyre into useable quantities of oil, carbon and steel.
- Currently one operating module, a completed plant will consist of six modules, which in full operation will dispose of over 19,367 tonnes of tyres every year.
- One 4 tonne oversize mining dump truck tyre will yield 1.9 tonnes of carbon, 0.8 tonne of steel and 1,420 litres of oil.
- The Warren facility will start accepting on the road tyres in October/November this year (2024), and should be at full capacity by June 2025. Their OTR Tyre recycling capacity will begin next year, June next year fully capacity  ( 60 tonnes a day).  30 tyres to a tone - 18,000 tyres. 
- Tyres are accepted at the gate, Tytec Logistics is recommended as a tyre transporter 
- The cost to process 20,000 tons of OTR mining tyres is approximately $15-$18 million. Noting this is whole processing so no preprocessing is necessary. </t>
  </si>
  <si>
    <t xml:space="preserve">
'- The technology disintegrates most tyres, conveyor belts and other rubber wastes and recovers the rubber compound and scrap steel for re-use. The rubber compounds may subsequently undergo further beneficiation at a downstream processing plant.
'- "Trinity is finalising plans for its WA facility at present but remains actively engaged with the Mount Isa region of Queensland and expects to complete final planning for a collection facility there in Q1 2025." (August 2024)</t>
  </si>
  <si>
    <t>- The technology disintegrates most tyres, conveyor belts and other rubber wastes and recovers the rubber compound and scrap steel for re-use.
'- 'Trinity is finalising plans for its WA facility and expects to make a funding decision in October 2024, commencing operation in Q2 2025.' (August 2024)</t>
  </si>
  <si>
    <t>- Recycling, processing or reprocessing the waste and recovery of energy
- Tyrecycle is able to provide an on-site solution for both OTR and conveyor belt waste at regional and remote mining sites, which addresses the expense and logistics of transporting the waste to a shredding facility.
- The shredded material is processed at one of our facilities across Australia into Tyre Derived Fuel (TDF) or Tyre Derived Aggregate (TDA) or transported to another facility to be further processed into rubber granulate in varying sizes, and rubber crumb (440 to 710 micron).</t>
  </si>
  <si>
    <t xml:space="preserve">4,910km </t>
  </si>
  <si>
    <t>- Email to Tytec on 24.11.23
- Email to Tytec on 12.08.24
- Email to Tytec on 20.08.24</t>
  </si>
  <si>
    <t>48.8km</t>
  </si>
  <si>
    <t>Anthony King</t>
  </si>
  <si>
    <t>Expect a facility will service 200km radius.  </t>
  </si>
  <si>
    <t>All size OTR tyres up to 51 inch</t>
  </si>
  <si>
    <t>Unspecified OTR tyres</t>
  </si>
  <si>
    <t xml:space="preserve">Varies depending on location (faciltiies are to be within 200km of where they will pickup from). Transportation organised through 3rd party. </t>
  </si>
  <si>
    <t>Currently accepting OTR Mining Tyres</t>
  </si>
  <si>
    <t xml:space="preserve"> </t>
  </si>
  <si>
    <t>- Email to CTS Tyre Recycling on 24.11.23
- Consultation with Dennis Marinovic (CEO) on 7.12.23
- Email to CTS Tyre Recycling on 13.08.24
- Submitted online form on CTS website 22.08.24
- Rang CTS Tyre Recycling and spoke to Leigh who said he would get someone to respond 27.08.24</t>
  </si>
  <si>
    <t>- Email to Tyrecycle (business email) on 24.11.23
- Email to Tyrecycle (business email) on 12.08.24
- Received phone call from Ashley Battilana on 14.08.24 and sent through questions
- Updated register based on notes from Ashley Battilana 22.08.24</t>
  </si>
  <si>
    <t>- Submitted online form on GDT website on 24.11.23
- Sent email to Green Distillation Technologies on 8.08.24
- Spoke to Trevor Bayley the Director/CEO of GDT and filled in register based on his response 21.08.24</t>
  </si>
  <si>
    <t xml:space="preserve">- Submitted online form on Novum website on 24.11.23
- Received response from Rowan Kendall (CEO and Managing Director) on 24.11.23
- Back and forth correspondence to organise meeting on 8.12.23 (pending)
- Sent email to Rowan Kendall (CEO and Managing Director) 12.08.24
- Had meeting with Rowan Kendall and updated register accordingly 23.08.24 </t>
  </si>
  <si>
    <t>- Email to REVYRE on 24.11.23
- Email to Trinity Energy (as advised) on 12.08.24
- Received reply from Michael Rowe Director at Trinity on 12.08.24
- Sent questions through 12.08.24
- Received notes from Michael Rowe and updated register accordingly 20.08.24</t>
  </si>
  <si>
    <t xml:space="preserve">Pending response </t>
  </si>
  <si>
    <t xml:space="preserve">No response </t>
  </si>
  <si>
    <t>Relevant permit number/licence/reference</t>
  </si>
  <si>
    <t>Status</t>
  </si>
  <si>
    <t>https://www.banana.qld.gov.au/news/article/542/banana-shire-council-hosts-aukus-forum-highlighting-new-growth-and-opportunities-for-local-business</t>
  </si>
  <si>
    <t>https://tyrecycle.com.au/tyrecycle-installs-australian-first-mining-tyre-processing-equipment/</t>
  </si>
  <si>
    <t>P000301551</t>
  </si>
  <si>
    <t>W6848/2023/1</t>
  </si>
  <si>
    <t>https://www.gdtc6.com/next-phase-of-operations-at-gdts-warren-plant-is-taking-shape/</t>
  </si>
  <si>
    <t>Responded to survey 2024</t>
  </si>
  <si>
    <t>Correspondence 2025</t>
  </si>
  <si>
    <t>Indicates the operational status of the facility for the year 2025.</t>
  </si>
  <si>
    <t>Operational (2025)</t>
  </si>
  <si>
    <t>https://tyrecycle.com.au/australias-first-dedicated-otr-mining-tyre-recycling-facility-opens-in-port-hedland/</t>
  </si>
  <si>
    <t xml:space="preserve">Rubbergem </t>
  </si>
  <si>
    <t>O23</t>
  </si>
  <si>
    <t>RubberGem</t>
  </si>
  <si>
    <t>info@rubbergem.com</t>
  </si>
  <si>
    <t>Office -Henry Street, Hope Valley Rd,
Naval Base, Western Australia 6165.</t>
  </si>
  <si>
    <t>https://www.rubbergem.com.au/</t>
  </si>
  <si>
    <t>13,600t/annum</t>
  </si>
  <si>
    <t>15,600t/annum</t>
  </si>
  <si>
    <t>W6783/2023/1</t>
  </si>
  <si>
    <t>Email sent to info@tytecrecyling.com 03.02.2025
Email sent to pwalker@tra.com.au 12.02.2025</t>
  </si>
  <si>
    <t>n/a</t>
  </si>
  <si>
    <t>Email sent to Rowan Kendall 03.02.2025
Sent form on website 12.02.2025
Rowan updated the register 13.02.2025</t>
  </si>
  <si>
    <t>Novum Nona Pty Ltd (Biloela)</t>
  </si>
  <si>
    <t>Novum Nona Pty Ltd (Parkes)</t>
  </si>
  <si>
    <t>Novum Nona Pty Ltd (Nebo)</t>
  </si>
  <si>
    <t>Novum Nona Pty Ltd (Muswellbrook)</t>
  </si>
  <si>
    <t>Parkes</t>
  </si>
  <si>
    <t>398km</t>
  </si>
  <si>
    <t>O24</t>
  </si>
  <si>
    <t>Relevant correspondence 2024</t>
  </si>
  <si>
    <t>Email sent to Trevor Bayley 04.02.2025
Email sent to info@gdtc6.com 12.02.2025
Received confirnation email 12.02.2025
Responded 14.02.2025</t>
  </si>
  <si>
    <t>Responded to survey 2025</t>
  </si>
  <si>
    <t>Sent email to info@entyr 03.02.2025
Called +61 450 638 590 and spoke to Jarrod 12.02.25
Sent register to jarrod.pleass@entyr.com.au 12.02.25
Sent email to confirm receipt of email 18.02.2025</t>
  </si>
  <si>
    <t xml:space="preserve">Entyr </t>
  </si>
  <si>
    <t>All</t>
  </si>
  <si>
    <t>Green Disti</t>
  </si>
  <si>
    <t>EA0001736</t>
  </si>
  <si>
    <t xml:space="preserve">Recycling, processing or reprocessing the waste
</t>
  </si>
  <si>
    <t>$450 per tonne</t>
  </si>
  <si>
    <t xml:space="preserve">N/A 
</t>
  </si>
  <si>
    <t>No response</t>
  </si>
  <si>
    <t>Tyrecycle (Ozcom Recycling by Tyrecycle)</t>
  </si>
  <si>
    <t xml:space="preserve"> 770-800 Redback Plains Rd, Redback Plains</t>
  </si>
  <si>
    <t xml:space="preserve">Tyrecycle (Barwicks) </t>
  </si>
  <si>
    <t>3 Weily Park Rd, Bridgewater TAS 7030</t>
  </si>
  <si>
    <t>Bridgewater</t>
  </si>
  <si>
    <t>TAS</t>
  </si>
  <si>
    <t>Tyres up to 50 mil</t>
  </si>
  <si>
    <t>- Recycling, processing or reprocessing the waste and recovery of energy
- Tyrecycle is able to provide an on-site solution for both OTR and conveyor belt waste at regional and remote mining sites, which addresses the expense and logistics of transporting the waste to a shredding facility.
- The shredded material is processed at one of our facilities across Australia into Tyre Derived Fuel (TDF) or Tyre Derived Aggregate (TDA), as well as rubber granulate in varying sizes, and rubber crumb (440 to 710 micron).
- This site takes tyres that are two inches and 50 mil</t>
  </si>
  <si>
    <r>
      <t xml:space="preserve">- Recycling, processing or reprocessing the waste and recovery of energy
- Tyrecycle is able to provide an on-site solution for both OTR and conveyor belt waste at regional and remote mining sites, which addresses the expense and logistics of transporting the waste to a shredding facility.
- The shredded material is processed at one of our facilities across Australia into Tyre Derived Fuel (TDF) or Tyre Derived Aggregate (TDA), as well as rubber granulate in varying sizes, and rubber crumb (440 to 710 micron).
</t>
    </r>
    <r>
      <rPr>
        <sz val="10"/>
        <color theme="1"/>
        <rFont val="Arial"/>
        <family val="2"/>
      </rPr>
      <t>- This site takes tyres that are two inches and 50 mil</t>
    </r>
  </si>
  <si>
    <t>https://www.rubbergem.com.au/what-we-recycle/tyres/</t>
  </si>
  <si>
    <t>O25</t>
  </si>
  <si>
    <t>O26</t>
  </si>
  <si>
    <t>Ozcom Recycling Pty Ltd - owned by Tyrecycle</t>
  </si>
  <si>
    <t>Naval Base</t>
  </si>
  <si>
    <t>-RubberGem OTR Tyre recycling facility is anticpated to be operational mid 2025
-Tyres are inspected on site and recycled into new producets at their purpose built factory which creates new durable products
- RubberGem will have the capcity to recycle 15,600 tons/year of OTR Tyres.</t>
  </si>
  <si>
    <t>3,785km</t>
  </si>
  <si>
    <t>830km</t>
  </si>
  <si>
    <t>https://tyrecycle.com.au/ozcom-by-tyrecycle/</t>
  </si>
  <si>
    <t>https://pulsetasmania.com.au/news/tyrecycle-secures-1-27-million-grant-to-transform-waste-tyres-into-fuel-in-tasmania/</t>
  </si>
  <si>
    <t>Sent email to Michael Rowe 03.02.2025
Sent email to info@trinityenergy.com.au 12.02.2025
Sent email to Michael Rowe 18.02.2025
Called number twice and could not connect 21.02.2025
Submitted online form 21.02.2025</t>
  </si>
  <si>
    <t>Email sent to info@ctstyrerecycling.com.au 03.02.2025
Rang  1300 445 121  twice and did not get through 12.02.2025
Submitted form through website 12.02.2025
Rang  1300 445 121 and did not get through 21.02.2025</t>
  </si>
  <si>
    <t>Sent email to Ashley Battilana 03.02.2025
Sent email to sales@tyrecycle.com.au 12.02.2025
Sent email to Ashley Battilana 18.02.2025, spoke to on phone</t>
  </si>
  <si>
    <t>Novum Nona</t>
  </si>
  <si>
    <t>Green Distillation Technologies Corporation Limited</t>
  </si>
  <si>
    <t xml:space="preserve">Trinity Energy </t>
  </si>
  <si>
    <t xml:space="preserve">Tyrecycle </t>
  </si>
  <si>
    <t>Contact 2025</t>
  </si>
  <si>
    <t>info@rubberrecycling.com.au</t>
  </si>
  <si>
    <t>Sent form on website 06.02.2025
Sent email 11.02.2025
Called and spoke to Nicole who asked me to resend email to admin@rubbergem.com 18.02.2025
Have stated they will not be able to provide further commentary until the facility is up and running which will likely be towards the end of 2025 26.02.2025</t>
  </si>
  <si>
    <t>O27</t>
  </si>
  <si>
    <t>Autocycle International</t>
  </si>
  <si>
    <t>Altona North</t>
  </si>
  <si>
    <t>Warehouse 2/87-107 Toll Dr</t>
  </si>
  <si>
    <t>03 7009 3046</t>
  </si>
  <si>
    <t>max@autocycle.com.au</t>
  </si>
  <si>
    <t>https://autocycle.com.au/</t>
  </si>
  <si>
    <t>- End of Life tyre collection, recycling and waste recovery service
- Operational plant in Victoria and pipeline of plants in NSW and QLD (locations not available publically)</t>
  </si>
  <si>
    <t>Sent email 03.03.2025
No response</t>
  </si>
  <si>
    <t>Qualified</t>
  </si>
  <si>
    <t xml:space="preserve">No </t>
  </si>
  <si>
    <t xml:space="preserve">AECOM contacted Entyr in February 2025, when they advised they were operational.
However, announcements to the ASX indicate:
- In November 2024 - that "Entyr will recommence the process of commissioning the two TDUs at its Stapleton facility once Entyr completes the recapitalisation process and is reinstated to trading on the ASX. As such Entyr is not presently producing any products or receiving any revenue." 
- A prospectus to raise capital issued on 24 January advised that under the revised business plan that will commence approximately 4-5 months after the recapitalisation (if successful), Entyr will no longer collect tyres, and rely on a supply agreement.
- Entyr is currently suspended from trading. A share placement to raise capital was abandoned on 17 March 2025.
Attempts to contact Entyr and clarify the status of operations have been unsuccessful. </t>
  </si>
  <si>
    <t>- Novum's target is to process 22,000 tonnes of rubber per annum, which will produce approximately 11 million litres of fuel oil, 7,500 tonne of recycled carbon black, 3,000 tonnes of waste steel and excess syngas for electricity generation.
- Currently have no facilities in the region as of yet.</t>
  </si>
  <si>
    <t xml:space="preserve">- Novum's target is to process 22,000 tonnes of rubber per annum, which will produce approximately 11 million litres of fuel oil, 7,500 tonne of recycled carbon black, 3,000 tonnes of waste steel and excess syngas for electricity generation.
- Currently have no facilities in the region as of yet.
</t>
  </si>
  <si>
    <t>- Novum's target is to process 22,000 tonnes of rubber per annum, which will produce approximately 11 million litres of fuel oil, 7,500 tonne of recycled carbon black, 3,000 tonnes of waste steel and excess syngas for electricity generation.  
- Currently have no facilities in the region as of yet.</t>
  </si>
  <si>
    <t xml:space="preserve">- Novum's target is to process 4,000 tonnes of rubber per annum, which will produce approximately 1.7 million litres of fuel oil, 1,400 tonne of recycled carbon black, 600 tonnes of waste steel and excess syngas for electricity generation.
- Currently have no facilities in the region as of yet.
</t>
  </si>
  <si>
    <t>Tyrecycle (Port Hedland)</t>
  </si>
  <si>
    <t>-Novum Nona's Biloela facility is currently providing interim storage while the plant is developed in order to be able to process tyres. An extension on the duration in which Novum is able to store tyres was secured last year (2024). Novum has limited remaining storage capacity for OTR tyres in the order of 100 tonnes of storage. The number of OTR tyres that be stored is determined based off the number that can be safely stored.  
- Once operational, will convert the rubber from end-of-life mining truck tyres and conveyer belts into industrial products including heavy and light pyrolysis oils, recovered carbon black, syngas and steel.
- Estimated that the facility will be able to process up to 8,000 tonnes of waste tyres and conveyor belts each year.</t>
  </si>
  <si>
    <t>O28</t>
  </si>
  <si>
    <t xml:space="preserve">OTR </t>
  </si>
  <si>
    <t>P-EA-100145021</t>
  </si>
  <si>
    <t>3/9 Christensen Rd S, Stapylton QLD 4207</t>
  </si>
  <si>
    <t>0417 068 156</t>
  </si>
  <si>
    <t>mick@carrolleng.com.au</t>
  </si>
  <si>
    <t>Carroll Engineering Services</t>
  </si>
  <si>
    <t>https://www.carrolltyres.com.au/tyrerecycling</t>
  </si>
  <si>
    <t>OTR tyres up to 63 inches</t>
  </si>
  <si>
    <t>1830km</t>
  </si>
  <si>
    <t>780km</t>
  </si>
  <si>
    <t>6000t/annum</t>
  </si>
  <si>
    <t xml:space="preserve">Spoke on the phone 09.04.2025 when annual 6000 tonne capacity was discussed. 
Sent email 09.04.2025
Sent email 16.04.2025
Rang twice and left message to return bur have received no response 28.04.2025
</t>
  </si>
  <si>
    <t xml:space="preserve">'-Port Hedland Tyrecycle processing facility has been operational since November 2024. The facility has processed 1,500 tonnes so far (as of the end of March 2025). 
- The facility has the capacity to process approx 5 tonnes per hour initially. The plan is for the facility to scale up to another pre cutting process once the market demands it, which would enable the facility to process over 10 tonnes of OTR per hour and 27,000 tonnes annually. They would likely order the additional plant when they are at 60 per cent capacity to allow it to be ready by the time operation of the current plan is at capacity.
- The tyres undergo primary processing where the size reduced material will go to a new Tyrecycle facility in East Rockingham for further processing into higher value added products such as crumb rubber for domestic consumption or to be containerised for direct export from the region to Tyrecycle’s joint venture processing facility in South-East Asia. It is then converted into rubber crumb for sale into other markets as feedstock for other high-value re-purposed products being rubber crumb or micronised rubber.
</t>
  </si>
  <si>
    <t>Responded to survey in Feb-Apr 2025</t>
  </si>
  <si>
    <t xml:space="preserve">-Carroll Engineering Services Pty Ltd manufactures plant and equipment for the purpose of recycling end of life tyres (ELTs). They use machinery to re-process ELTs into rubber crumb. 
-Carroll Engineering has confirmed via personal communications they are currently accepting OTR Mining Tyres with a capacity of 6,000 tonnes per annum. For further enquires contact Carroll Engineering directly. 
</t>
  </si>
  <si>
    <t>This list is up to date as of 30 April 2025</t>
  </si>
  <si>
    <t>Victoria Attwood</t>
  </si>
  <si>
    <t>Final v3</t>
  </si>
  <si>
    <t xml:space="preserve">The operational status of each facility is current as of 30 April 2025, but it should be noted that this (along with other details) may change over time, and that this register may not reflect real-time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</si>
</sst>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_(&quot;$&quot;* \(#,##0.00\);_(&quot;$&quot;* &quot;-&quot;??_);_(@_)"/>
    <numFmt numFmtId="165" formatCode="_(* #,##0.00_);_(* \(#,##0.00\);_(* &quot;-&quot;??_);_(@_)"/>
    <numFmt numFmtId="166" formatCode="0.0000"/>
    <numFmt numFmtId="167" formatCode="0.00000"/>
    <numFmt numFmtId="168" formatCode="0.000"/>
    <numFmt numFmtId="169" formatCode="0.0"/>
    <numFmt numFmtId="170" formatCode="#,##0&quot;km&quot;"/>
    <numFmt numFmtId="171" formatCode="&quot;$&quot;#,##0"/>
  </numFmts>
  <fonts count="27" x14ac:knownFonts="1">
    <font>
      <sz val="10"/>
      <color theme="1"/>
      <name val="Arial"/>
      <family val="2"/>
    </font>
    <font>
      <sz val="10"/>
      <color theme="0"/>
      <name val="Arial"/>
      <family val="2"/>
      <scheme val="minor"/>
    </font>
    <font>
      <sz val="10"/>
      <name val="Arial"/>
      <family val="2"/>
      <scheme val="minor"/>
    </font>
    <font>
      <sz val="11"/>
      <color rgb="FF555555"/>
      <name val="Arial"/>
      <family val="2"/>
    </font>
    <font>
      <sz val="14"/>
      <color rgb="FF333333"/>
      <name val="Lato"/>
      <family val="2"/>
    </font>
    <font>
      <sz val="10"/>
      <color theme="1"/>
      <name val="Arial"/>
      <family val="2"/>
    </font>
    <font>
      <b/>
      <sz val="10"/>
      <color theme="1"/>
      <name val="Arial"/>
      <family val="2"/>
    </font>
    <font>
      <sz val="8"/>
      <color theme="1"/>
      <name val="Arial"/>
      <family val="2"/>
    </font>
    <font>
      <b/>
      <sz val="10"/>
      <color theme="0"/>
      <name val="Arial"/>
      <family val="2"/>
    </font>
    <font>
      <sz val="10"/>
      <color theme="1"/>
      <name val="Wingdings"/>
      <charset val="2"/>
    </font>
    <font>
      <sz val="28"/>
      <color theme="1"/>
      <name val="Arial"/>
      <family val="2"/>
    </font>
    <font>
      <b/>
      <sz val="28"/>
      <color theme="0"/>
      <name val="Arial"/>
      <family val="2"/>
    </font>
    <font>
      <sz val="8"/>
      <name val="Arial"/>
      <family val="2"/>
    </font>
    <font>
      <u/>
      <sz val="10"/>
      <color theme="10"/>
      <name val="Arial"/>
      <family val="2"/>
    </font>
    <font>
      <i/>
      <sz val="10"/>
      <color theme="1"/>
      <name val="Arial"/>
      <family val="2"/>
    </font>
    <font>
      <sz val="10"/>
      <color rgb="FFFF0000"/>
      <name val="Arial"/>
      <family val="2"/>
    </font>
    <font>
      <b/>
      <i/>
      <sz val="14"/>
      <color rgb="FFFF0000"/>
      <name val="Arial"/>
      <family val="2"/>
    </font>
    <font>
      <b/>
      <sz val="11"/>
      <color rgb="FFFF0000"/>
      <name val="Arial"/>
      <family val="2"/>
    </font>
    <font>
      <b/>
      <i/>
      <sz val="10"/>
      <color rgb="FFFF0000"/>
      <name val="Arial"/>
      <family val="2"/>
    </font>
    <font>
      <b/>
      <i/>
      <sz val="11"/>
      <color rgb="FFFF0000"/>
      <name val="Arial"/>
      <family val="2"/>
    </font>
    <font>
      <b/>
      <i/>
      <sz val="11"/>
      <color theme="1"/>
      <name val="Arial"/>
      <family val="2"/>
    </font>
    <font>
      <i/>
      <sz val="10"/>
      <name val="Arial"/>
      <family val="2"/>
    </font>
    <font>
      <sz val="10"/>
      <name val="Arial"/>
      <family val="2"/>
    </font>
    <font>
      <sz val="9"/>
      <color theme="1"/>
      <name val="Segoe UI"/>
      <family val="2"/>
    </font>
    <font>
      <sz val="10"/>
      <color theme="1"/>
      <name val="Arial"/>
      <family val="2"/>
      <scheme val="minor"/>
    </font>
    <font>
      <u/>
      <sz val="10"/>
      <color theme="1"/>
      <name val="Arial"/>
      <family val="2"/>
    </font>
    <font>
      <sz val="10"/>
      <color theme="10"/>
      <name val="Arial"/>
      <family val="2"/>
    </font>
  </fonts>
  <fills count="16">
    <fill>
      <patternFill patternType="none"/>
    </fill>
    <fill>
      <patternFill patternType="gray125"/>
    </fill>
    <fill>
      <patternFill patternType="solid">
        <fgColor rgb="FF002060"/>
        <bgColor indexed="64"/>
      </patternFill>
    </fill>
    <fill>
      <patternFill patternType="solid">
        <fgColor theme="4"/>
        <bgColor indexed="64"/>
      </patternFill>
    </fill>
    <fill>
      <patternFill patternType="solid">
        <fgColor theme="5"/>
        <bgColor indexed="64"/>
      </patternFill>
    </fill>
    <fill>
      <patternFill patternType="solid">
        <fgColor theme="3" tint="9.9978637043366805E-2"/>
        <bgColor indexed="64"/>
      </patternFill>
    </fill>
    <fill>
      <patternFill patternType="solid">
        <fgColor rgb="FF00B0F0"/>
        <bgColor indexed="64"/>
      </patternFill>
    </fill>
    <fill>
      <patternFill patternType="solid">
        <fgColor theme="7"/>
        <bgColor indexed="64"/>
      </patternFill>
    </fill>
    <fill>
      <patternFill patternType="solid">
        <fgColor theme="1"/>
        <bgColor indexed="64"/>
      </patternFill>
    </fill>
    <fill>
      <patternFill patternType="solid">
        <fgColor theme="6"/>
        <bgColor indexed="64"/>
      </patternFill>
    </fill>
    <fill>
      <patternFill patternType="solid">
        <fgColor rgb="FFFFC000"/>
        <bgColor indexed="64"/>
      </patternFill>
    </fill>
    <fill>
      <patternFill patternType="solid">
        <fgColor theme="3"/>
        <bgColor indexed="64"/>
      </patternFill>
    </fill>
    <fill>
      <patternFill patternType="lightUp"/>
    </fill>
    <fill>
      <patternFill patternType="solid">
        <fgColor rgb="FF008768"/>
        <bgColor indexed="64"/>
      </patternFill>
    </fill>
    <fill>
      <patternFill patternType="solid">
        <fgColor rgb="FF000000"/>
        <bgColor indexed="64"/>
      </patternFill>
    </fill>
    <fill>
      <patternFill patternType="solid">
        <fgColor theme="0"/>
        <bgColor indexed="64"/>
      </patternFill>
    </fill>
  </fills>
  <borders count="13">
    <border>
      <left/>
      <right/>
      <top/>
      <bottom/>
      <diagonal/>
    </border>
    <border>
      <left style="medium">
        <color theme="4"/>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style="medium">
        <color theme="4"/>
      </right>
      <top/>
      <bottom style="medium">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7" fillId="0" borderId="0"/>
    <xf numFmtId="0" fontId="13" fillId="0" borderId="0" applyNumberForma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cellStyleXfs>
  <cellXfs count="173">
    <xf numFmtId="0" fontId="0" fillId="0" borderId="0" xfId="0"/>
    <xf numFmtId="0" fontId="1" fillId="2" borderId="0" xfId="0" applyFont="1" applyFill="1" applyAlignment="1">
      <alignment horizontal="left"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2" fillId="0" borderId="0" xfId="0" applyFont="1" applyAlignment="1">
      <alignment vertical="top"/>
    </xf>
    <xf numFmtId="0" fontId="0" fillId="0" borderId="0" xfId="0" applyAlignment="1">
      <alignment wrapText="1"/>
    </xf>
    <xf numFmtId="166" fontId="1" fillId="2" borderId="0" xfId="0" applyNumberFormat="1" applyFont="1" applyFill="1" applyAlignment="1">
      <alignment horizontal="left" wrapText="1"/>
    </xf>
    <xf numFmtId="167" fontId="0" fillId="0" borderId="0" xfId="0" applyNumberFormat="1" applyAlignment="1">
      <alignment horizontal="right" vertical="top"/>
    </xf>
    <xf numFmtId="167" fontId="0" fillId="0" borderId="0" xfId="0" applyNumberFormat="1" applyAlignment="1">
      <alignment horizontal="right" wrapText="1"/>
    </xf>
    <xf numFmtId="0" fontId="3" fillId="0" borderId="0" xfId="0" applyFont="1"/>
    <xf numFmtId="0" fontId="4" fillId="0" borderId="0" xfId="0" applyFont="1"/>
    <xf numFmtId="0" fontId="7" fillId="0" borderId="0" xfId="1"/>
    <xf numFmtId="0" fontId="6" fillId="0" borderId="1" xfId="1" applyFont="1" applyBorder="1"/>
    <xf numFmtId="0" fontId="6" fillId="0" borderId="3" xfId="1" applyFont="1" applyBorder="1"/>
    <xf numFmtId="0" fontId="5" fillId="0" borderId="3" xfId="1" applyFont="1" applyBorder="1"/>
    <xf numFmtId="0" fontId="6" fillId="0" borderId="3" xfId="1" applyFont="1" applyBorder="1" applyAlignment="1">
      <alignment vertical="top"/>
    </xf>
    <xf numFmtId="0" fontId="5" fillId="0" borderId="5" xfId="1" applyFont="1" applyBorder="1"/>
    <xf numFmtId="0" fontId="6" fillId="0" borderId="6" xfId="1" applyFont="1" applyBorder="1"/>
    <xf numFmtId="0" fontId="8" fillId="3" borderId="7" xfId="0" applyFont="1" applyFill="1" applyBorder="1"/>
    <xf numFmtId="0" fontId="0" fillId="0" borderId="7" xfId="0" applyBorder="1"/>
    <xf numFmtId="0" fontId="8" fillId="4" borderId="7" xfId="0" applyFont="1" applyFill="1" applyBorder="1" applyAlignment="1">
      <alignment horizontal="centerContinuous" wrapText="1"/>
    </xf>
    <xf numFmtId="0" fontId="0" fillId="4" borderId="7" xfId="0" applyFill="1" applyBorder="1" applyAlignment="1">
      <alignment horizontal="centerContinuous"/>
    </xf>
    <xf numFmtId="0" fontId="8" fillId="4" borderId="7" xfId="0" applyFont="1" applyFill="1" applyBorder="1" applyAlignment="1">
      <alignment horizontal="left" wrapText="1"/>
    </xf>
    <xf numFmtId="166" fontId="8" fillId="4" borderId="7" xfId="0" applyNumberFormat="1" applyFont="1" applyFill="1" applyBorder="1" applyAlignment="1">
      <alignment horizontal="left" wrapText="1"/>
    </xf>
    <xf numFmtId="0" fontId="0" fillId="0" borderId="0" xfId="0" applyAlignment="1">
      <alignment horizontal="left"/>
    </xf>
    <xf numFmtId="166" fontId="8" fillId="5" borderId="7" xfId="0" applyNumberFormat="1" applyFont="1" applyFill="1" applyBorder="1" applyAlignment="1">
      <alignment horizontal="left" wrapText="1"/>
    </xf>
    <xf numFmtId="0" fontId="8" fillId="5" borderId="7" xfId="0" applyFont="1" applyFill="1" applyBorder="1" applyAlignment="1">
      <alignment horizontal="centerContinuous"/>
    </xf>
    <xf numFmtId="166" fontId="8" fillId="6" borderId="7" xfId="0" applyNumberFormat="1" applyFont="1" applyFill="1" applyBorder="1" applyAlignment="1">
      <alignment horizontal="left" wrapText="1"/>
    </xf>
    <xf numFmtId="0" fontId="8" fillId="6" borderId="7" xfId="0" applyFont="1" applyFill="1" applyBorder="1" applyAlignment="1">
      <alignment horizontal="left" wrapText="1"/>
    </xf>
    <xf numFmtId="0" fontId="8" fillId="6" borderId="7" xfId="0" applyFont="1" applyFill="1" applyBorder="1" applyAlignment="1">
      <alignment horizontal="centerContinuous"/>
    </xf>
    <xf numFmtId="0" fontId="0" fillId="7" borderId="7" xfId="0" applyFill="1" applyBorder="1"/>
    <xf numFmtId="0" fontId="8" fillId="7" borderId="7" xfId="0" applyFont="1" applyFill="1" applyBorder="1" applyAlignment="1">
      <alignment horizontal="left" wrapText="1"/>
    </xf>
    <xf numFmtId="0" fontId="0" fillId="8" borderId="0" xfId="0" applyFill="1"/>
    <xf numFmtId="0" fontId="0" fillId="8" borderId="0" xfId="0" applyFill="1" applyAlignment="1">
      <alignment horizontal="left"/>
    </xf>
    <xf numFmtId="0" fontId="10" fillId="0" borderId="0" xfId="0" applyFont="1"/>
    <xf numFmtId="0" fontId="10" fillId="3" borderId="0" xfId="0" applyFont="1" applyFill="1"/>
    <xf numFmtId="0" fontId="11" fillId="3" borderId="0" xfId="0" applyFont="1" applyFill="1"/>
    <xf numFmtId="0" fontId="10" fillId="3" borderId="0" xfId="0" applyFont="1" applyFill="1" applyAlignment="1">
      <alignment horizontal="left"/>
    </xf>
    <xf numFmtId="0" fontId="0" fillId="0" borderId="7" xfId="0" applyBorder="1" applyAlignment="1">
      <alignment vertical="center" wrapText="1"/>
    </xf>
    <xf numFmtId="0" fontId="0" fillId="0" borderId="0" xfId="0" applyAlignment="1">
      <alignment vertical="center"/>
    </xf>
    <xf numFmtId="0" fontId="5" fillId="0" borderId="2" xfId="1" applyFont="1" applyBorder="1"/>
    <xf numFmtId="0" fontId="5" fillId="0" borderId="4" xfId="1" applyFont="1" applyBorder="1"/>
    <xf numFmtId="0" fontId="5" fillId="0" borderId="4" xfId="1" applyFont="1" applyBorder="1" applyAlignment="1">
      <alignment horizontal="left"/>
    </xf>
    <xf numFmtId="14" fontId="5" fillId="0" borderId="4" xfId="1" applyNumberFormat="1" applyFont="1" applyBorder="1" applyAlignment="1">
      <alignment horizontal="left"/>
    </xf>
    <xf numFmtId="0" fontId="5" fillId="0" borderId="4" xfId="1" applyFont="1" applyBorder="1" applyAlignment="1">
      <alignment wrapText="1"/>
    </xf>
    <xf numFmtId="0" fontId="5" fillId="0" borderId="4" xfId="1" quotePrefix="1" applyFont="1" applyBorder="1" applyAlignment="1">
      <alignment wrapText="1"/>
    </xf>
    <xf numFmtId="0" fontId="0" fillId="0" borderId="0" xfId="0" applyAlignment="1">
      <alignment horizontal="left" vertical="center"/>
    </xf>
    <xf numFmtId="0" fontId="8" fillId="9" borderId="7" xfId="0" applyFont="1" applyFill="1" applyBorder="1" applyAlignment="1">
      <alignment horizontal="left" wrapText="1"/>
    </xf>
    <xf numFmtId="0" fontId="14" fillId="0" borderId="4" xfId="1" quotePrefix="1" applyFont="1" applyBorder="1" applyAlignment="1">
      <alignment vertical="center" wrapText="1"/>
    </xf>
    <xf numFmtId="0" fontId="6" fillId="0" borderId="4" xfId="1" applyFont="1" applyBorder="1" applyAlignment="1">
      <alignment wrapText="1"/>
    </xf>
    <xf numFmtId="0" fontId="8" fillId="10" borderId="7" xfId="0" applyFont="1" applyFill="1" applyBorder="1" applyAlignment="1">
      <alignment horizontal="left" wrapText="1"/>
    </xf>
    <xf numFmtId="0" fontId="0" fillId="0" borderId="7" xfId="0" applyBorder="1" applyAlignment="1">
      <alignment horizontal="left" vertical="center" wrapText="1"/>
    </xf>
    <xf numFmtId="0" fontId="0" fillId="0" borderId="0" xfId="0" applyAlignment="1">
      <alignment horizontal="left" vertical="center" wrapText="1"/>
    </xf>
    <xf numFmtId="0" fontId="8" fillId="11" borderId="8" xfId="0" applyFont="1" applyFill="1" applyBorder="1" applyAlignment="1">
      <alignment horizontal="left" vertical="center" wrapText="1"/>
    </xf>
    <xf numFmtId="0" fontId="8" fillId="11" borderId="8" xfId="0" applyFont="1" applyFill="1" applyBorder="1" applyAlignment="1">
      <alignment horizontal="left" vertical="center"/>
    </xf>
    <xf numFmtId="0" fontId="8" fillId="11" borderId="7" xfId="0" applyFont="1" applyFill="1" applyBorder="1" applyAlignment="1">
      <alignment horizontal="center" vertical="center"/>
    </xf>
    <xf numFmtId="0" fontId="0" fillId="0" borderId="0" xfId="0" applyAlignment="1">
      <alignment horizontal="center" vertical="center"/>
    </xf>
    <xf numFmtId="171" fontId="0" fillId="0" borderId="7" xfId="4" applyNumberFormat="1" applyFont="1" applyBorder="1" applyAlignment="1">
      <alignment horizontal="center" vertical="center"/>
    </xf>
    <xf numFmtId="171" fontId="0" fillId="0" borderId="7" xfId="0" applyNumberFormat="1" applyBorder="1" applyAlignment="1">
      <alignment horizontal="center" vertical="center"/>
    </xf>
    <xf numFmtId="0" fontId="8" fillId="8" borderId="0" xfId="0" applyFont="1" applyFill="1"/>
    <xf numFmtId="0" fontId="8" fillId="11" borderId="7" xfId="0" applyFont="1" applyFill="1" applyBorder="1" applyAlignment="1">
      <alignment horizontal="center" vertical="center" wrapText="1"/>
    </xf>
    <xf numFmtId="171" fontId="0" fillId="0" borderId="0" xfId="0" applyNumberFormat="1" applyAlignment="1">
      <alignment horizontal="center" vertical="center"/>
    </xf>
    <xf numFmtId="0" fontId="0" fillId="0" borderId="7" xfId="0" quotePrefix="1" applyBorder="1" applyAlignment="1">
      <alignment horizontal="left" vertical="center" wrapText="1"/>
    </xf>
    <xf numFmtId="0" fontId="8" fillId="7" borderId="7" xfId="0" applyFont="1" applyFill="1" applyBorder="1" applyAlignment="1">
      <alignment horizontal="center" wrapText="1"/>
    </xf>
    <xf numFmtId="0" fontId="10" fillId="3" borderId="0" xfId="0" applyFont="1" applyFill="1" applyAlignment="1">
      <alignment wrapText="1"/>
    </xf>
    <xf numFmtId="0" fontId="0" fillId="8" borderId="0" xfId="0" applyFill="1" applyAlignment="1">
      <alignment wrapText="1"/>
    </xf>
    <xf numFmtId="0" fontId="9" fillId="0" borderId="7" xfId="0" applyFont="1" applyBorder="1" applyAlignment="1">
      <alignment horizontal="center" vertical="center" wrapText="1"/>
    </xf>
    <xf numFmtId="0" fontId="15" fillId="0" borderId="7" xfId="0" applyFont="1" applyBorder="1" applyAlignment="1">
      <alignment horizontal="left" vertical="center" wrapText="1"/>
    </xf>
    <xf numFmtId="168" fontId="0" fillId="0" borderId="7" xfId="0" quotePrefix="1" applyNumberFormat="1" applyBorder="1" applyAlignment="1">
      <alignment horizontal="left" vertical="center" wrapText="1"/>
    </xf>
    <xf numFmtId="168" fontId="0" fillId="0" borderId="7" xfId="0" applyNumberFormat="1" applyBorder="1" applyAlignment="1">
      <alignment horizontal="left" vertical="center" wrapText="1"/>
    </xf>
    <xf numFmtId="0" fontId="9" fillId="0" borderId="7" xfId="0" quotePrefix="1" applyFont="1" applyBorder="1" applyAlignment="1">
      <alignment horizontal="center" vertical="center" wrapText="1"/>
    </xf>
    <xf numFmtId="0" fontId="0" fillId="0" borderId="0" xfId="0" applyAlignment="1">
      <alignment vertical="center" wrapText="1"/>
    </xf>
    <xf numFmtId="0" fontId="13" fillId="0" borderId="7" xfId="2" applyBorder="1" applyAlignment="1">
      <alignment vertical="center" wrapText="1"/>
    </xf>
    <xf numFmtId="169" fontId="0" fillId="0" borderId="0" xfId="0" applyNumberFormat="1" applyAlignment="1">
      <alignment vertical="center"/>
    </xf>
    <xf numFmtId="0" fontId="16" fillId="0" borderId="0" xfId="0" applyFont="1" applyAlignment="1">
      <alignment horizontal="left" vertical="center"/>
    </xf>
    <xf numFmtId="0" fontId="8" fillId="7" borderId="7" xfId="0" applyFont="1" applyFill="1" applyBorder="1"/>
    <xf numFmtId="0" fontId="5" fillId="0" borderId="4" xfId="1" applyFont="1" applyBorder="1" applyAlignment="1">
      <alignment vertical="center" wrapText="1"/>
    </xf>
    <xf numFmtId="0" fontId="6" fillId="0" borderId="3" xfId="1" applyFont="1" applyBorder="1" applyAlignment="1">
      <alignment vertical="center"/>
    </xf>
    <xf numFmtId="0" fontId="17" fillId="0" borderId="4" xfId="1" applyFont="1" applyBorder="1" applyAlignment="1">
      <alignment vertical="center" wrapText="1"/>
    </xf>
    <xf numFmtId="0" fontId="17" fillId="0" borderId="3" xfId="1" applyFont="1" applyBorder="1" applyAlignment="1">
      <alignment vertical="center"/>
    </xf>
    <xf numFmtId="0" fontId="8" fillId="3" borderId="7" xfId="0" applyFont="1" applyFill="1" applyBorder="1" applyAlignment="1">
      <alignment horizontal="center"/>
    </xf>
    <xf numFmtId="0" fontId="19" fillId="0" borderId="0" xfId="0" applyFont="1" applyAlignment="1">
      <alignment horizontal="left" vertical="center"/>
    </xf>
    <xf numFmtId="0" fontId="8" fillId="0" borderId="0" xfId="0" applyFont="1"/>
    <xf numFmtId="171" fontId="0" fillId="12" borderId="7" xfId="0" applyNumberFormat="1" applyFill="1" applyBorder="1" applyAlignment="1">
      <alignment horizontal="center" vertical="center"/>
    </xf>
    <xf numFmtId="0" fontId="0" fillId="12" borderId="7" xfId="0" applyFill="1" applyBorder="1" applyAlignment="1">
      <alignment horizontal="left" vertical="center" wrapText="1"/>
    </xf>
    <xf numFmtId="0" fontId="20" fillId="0" borderId="0" xfId="0" applyFont="1"/>
    <xf numFmtId="0" fontId="0" fillId="0" borderId="4" xfId="1" applyFont="1" applyBorder="1" applyAlignment="1">
      <alignment vertical="center" wrapText="1"/>
    </xf>
    <xf numFmtId="0" fontId="10" fillId="13" borderId="0" xfId="0" applyFont="1" applyFill="1"/>
    <xf numFmtId="0" fontId="0" fillId="14" borderId="0" xfId="0" applyFill="1"/>
    <xf numFmtId="0" fontId="0" fillId="0" borderId="0" xfId="0" applyAlignment="1">
      <alignment horizontal="center" vertical="center" wrapText="1"/>
    </xf>
    <xf numFmtId="0" fontId="9" fillId="0" borderId="0" xfId="0" applyFont="1" applyAlignment="1">
      <alignment horizontal="center" vertical="center" wrapText="1"/>
    </xf>
    <xf numFmtId="0" fontId="15" fillId="0" borderId="0" xfId="0" applyFont="1" applyAlignment="1">
      <alignment horizontal="center" vertical="center" wrapText="1"/>
    </xf>
    <xf numFmtId="168" fontId="0" fillId="0" borderId="0" xfId="0" quotePrefix="1" applyNumberFormat="1" applyAlignment="1">
      <alignment horizontal="left" vertical="center" wrapText="1"/>
    </xf>
    <xf numFmtId="168" fontId="0" fillId="0" borderId="0" xfId="0" applyNumberFormat="1" applyAlignment="1">
      <alignment horizontal="left" vertical="center" wrapText="1"/>
    </xf>
    <xf numFmtId="0" fontId="15" fillId="0" borderId="0" xfId="0" applyFont="1" applyAlignment="1">
      <alignment horizontal="left" vertical="center" wrapText="1"/>
    </xf>
    <xf numFmtId="0" fontId="0" fillId="0" borderId="0" xfId="0" quotePrefix="1" applyAlignment="1">
      <alignment horizontal="left" vertical="center" wrapText="1"/>
    </xf>
    <xf numFmtId="170" fontId="0" fillId="0" borderId="0" xfId="0" applyNumberFormat="1" applyAlignment="1">
      <alignment horizontal="center" vertical="center" wrapText="1"/>
    </xf>
    <xf numFmtId="0" fontId="9" fillId="0" borderId="0" xfId="0" quotePrefix="1" applyFont="1" applyAlignment="1">
      <alignment horizontal="center" vertical="center" wrapText="1"/>
    </xf>
    <xf numFmtId="0" fontId="13" fillId="0" borderId="0" xfId="2" applyBorder="1" applyAlignment="1">
      <alignment vertical="center" wrapText="1"/>
    </xf>
    <xf numFmtId="3" fontId="0" fillId="0" borderId="7" xfId="3" applyNumberFormat="1" applyFont="1" applyFill="1" applyBorder="1" applyAlignment="1">
      <alignment horizontal="center" vertical="center" wrapText="1"/>
    </xf>
    <xf numFmtId="3" fontId="15" fillId="0" borderId="0" xfId="0" applyNumberFormat="1" applyFont="1" applyAlignment="1">
      <alignment horizontal="center" vertical="center" wrapText="1"/>
    </xf>
    <xf numFmtId="0" fontId="22" fillId="0" borderId="7" xfId="0" applyFont="1" applyBorder="1" applyAlignment="1">
      <alignment horizontal="left" vertical="center" wrapText="1"/>
    </xf>
    <xf numFmtId="0" fontId="13" fillId="0" borderId="0" xfId="2" applyFill="1" applyBorder="1" applyAlignment="1">
      <alignment vertical="center" wrapText="1"/>
    </xf>
    <xf numFmtId="0" fontId="13" fillId="0" borderId="0" xfId="2" applyFill="1" applyBorder="1" applyAlignment="1">
      <alignment horizontal="left" vertical="center" wrapText="1"/>
    </xf>
    <xf numFmtId="0" fontId="0" fillId="0" borderId="7" xfId="0" applyBorder="1" applyAlignment="1">
      <alignment wrapText="1"/>
    </xf>
    <xf numFmtId="0" fontId="21" fillId="15" borderId="4" xfId="1" quotePrefix="1" applyFont="1" applyFill="1" applyBorder="1" applyAlignment="1">
      <alignment vertical="center" wrapText="1"/>
    </xf>
    <xf numFmtId="0" fontId="21" fillId="0" borderId="4" xfId="1" applyFont="1" applyBorder="1" applyAlignment="1">
      <alignment vertical="center" wrapText="1"/>
    </xf>
    <xf numFmtId="0" fontId="21" fillId="0" borderId="4" xfId="1" quotePrefix="1" applyFont="1" applyBorder="1" applyAlignment="1">
      <alignment vertical="center" wrapText="1"/>
    </xf>
    <xf numFmtId="0" fontId="14" fillId="0" borderId="7" xfId="0" applyFont="1" applyBorder="1" applyAlignment="1">
      <alignment horizontal="center" vertical="center" wrapText="1"/>
    </xf>
    <xf numFmtId="0" fontId="8" fillId="3" borderId="7" xfId="0" applyFont="1" applyFill="1" applyBorder="1" applyAlignment="1">
      <alignment horizontal="left" wrapText="1"/>
    </xf>
    <xf numFmtId="0" fontId="0" fillId="0" borderId="0" xfId="0" applyAlignment="1">
      <alignment horizontal="left" wrapText="1"/>
    </xf>
    <xf numFmtId="0" fontId="10" fillId="3" borderId="0" xfId="0" applyFont="1" applyFill="1" applyAlignment="1">
      <alignment horizontal="left" wrapText="1"/>
    </xf>
    <xf numFmtId="0" fontId="0" fillId="8" borderId="0" xfId="0" applyFill="1" applyAlignment="1">
      <alignment horizontal="left" wrapText="1"/>
    </xf>
    <xf numFmtId="0" fontId="0" fillId="0" borderId="0" xfId="0" applyAlignment="1">
      <alignment horizontal="center" wrapText="1"/>
    </xf>
    <xf numFmtId="0" fontId="8" fillId="7" borderId="0" xfId="0" applyFont="1" applyFill="1" applyAlignment="1">
      <alignment horizontal="left" wrapText="1"/>
    </xf>
    <xf numFmtId="166" fontId="8" fillId="3" borderId="7" xfId="0" applyNumberFormat="1" applyFont="1" applyFill="1" applyBorder="1" applyAlignment="1">
      <alignment horizontal="left" wrapText="1"/>
    </xf>
    <xf numFmtId="0" fontId="0" fillId="0" borderId="0" xfId="0" applyAlignment="1">
      <alignment horizontal="center" vertical="top" wrapText="1"/>
    </xf>
    <xf numFmtId="0" fontId="8" fillId="11" borderId="0" xfId="0" applyFont="1" applyFill="1"/>
    <xf numFmtId="0" fontId="0" fillId="0" borderId="7" xfId="0" applyBorder="1" applyAlignment="1">
      <alignment horizontal="center" vertical="center" wrapText="1"/>
    </xf>
    <xf numFmtId="0" fontId="25" fillId="0" borderId="7" xfId="2" applyFont="1" applyFill="1" applyBorder="1" applyAlignment="1">
      <alignment horizontal="left" vertical="center" wrapText="1"/>
    </xf>
    <xf numFmtId="170" fontId="0" fillId="0" borderId="7" xfId="0" applyNumberFormat="1" applyBorder="1" applyAlignment="1">
      <alignment horizontal="center" vertical="center" wrapText="1"/>
    </xf>
    <xf numFmtId="0" fontId="0" fillId="0" borderId="7" xfId="2" applyFont="1" applyFill="1" applyBorder="1" applyAlignment="1">
      <alignment horizontal="center" vertical="center"/>
    </xf>
    <xf numFmtId="0" fontId="25" fillId="0" borderId="8" xfId="2" applyFont="1" applyFill="1" applyBorder="1" applyAlignment="1">
      <alignment horizontal="left" vertical="center" wrapText="1"/>
    </xf>
    <xf numFmtId="3" fontId="0" fillId="0" borderId="8" xfId="3" applyNumberFormat="1" applyFont="1" applyFill="1" applyBorder="1" applyAlignment="1">
      <alignment horizontal="center" vertical="center" wrapText="1"/>
    </xf>
    <xf numFmtId="0" fontId="5" fillId="0" borderId="7" xfId="2" applyFont="1" applyFill="1" applyBorder="1" applyAlignment="1">
      <alignment vertical="center" wrapText="1"/>
    </xf>
    <xf numFmtId="0" fontId="5" fillId="0" borderId="7" xfId="0" applyFont="1" applyBorder="1" applyAlignment="1">
      <alignment vertical="center" wrapText="1"/>
    </xf>
    <xf numFmtId="0" fontId="5" fillId="0" borderId="8" xfId="2" applyFont="1" applyFill="1" applyBorder="1" applyAlignment="1">
      <alignment vertical="center" wrapText="1"/>
    </xf>
    <xf numFmtId="3" fontId="0" fillId="0" borderId="7" xfId="5" applyNumberFormat="1" applyFont="1" applyFill="1" applyBorder="1" applyAlignment="1">
      <alignment horizontal="center" vertical="center" wrapText="1"/>
    </xf>
    <xf numFmtId="0" fontId="26" fillId="0" borderId="7" xfId="2" applyFont="1" applyFill="1" applyBorder="1" applyAlignment="1">
      <alignment vertical="center" wrapText="1"/>
    </xf>
    <xf numFmtId="0" fontId="13" fillId="0" borderId="7" xfId="2" applyFill="1" applyBorder="1" applyAlignment="1">
      <alignment horizontal="left" vertical="center" wrapText="1"/>
    </xf>
    <xf numFmtId="0" fontId="0" fillId="0" borderId="7" xfId="0" applyBorder="1" applyAlignment="1">
      <alignment horizontal="center" vertical="center"/>
    </xf>
    <xf numFmtId="0" fontId="0" fillId="0" borderId="7" xfId="2" applyFont="1" applyFill="1" applyBorder="1" applyAlignment="1">
      <alignment vertical="center"/>
    </xf>
    <xf numFmtId="0" fontId="23" fillId="0" borderId="7" xfId="0" applyFont="1" applyBorder="1" applyAlignment="1">
      <alignment horizontal="center" vertical="center"/>
    </xf>
    <xf numFmtId="0" fontId="24" fillId="0" borderId="7" xfId="0" applyFont="1" applyBorder="1" applyAlignment="1">
      <alignment horizontal="center" vertical="center"/>
    </xf>
    <xf numFmtId="0" fontId="5" fillId="0" borderId="0" xfId="0" applyFont="1" applyAlignment="1">
      <alignment vertical="center" wrapText="1"/>
    </xf>
    <xf numFmtId="3" fontId="0" fillId="0" borderId="7" xfId="0" applyNumberFormat="1" applyBorder="1" applyAlignment="1">
      <alignment horizontal="center" vertical="center" wrapText="1"/>
    </xf>
    <xf numFmtId="0" fontId="22" fillId="0" borderId="7" xfId="0" applyFont="1" applyBorder="1" applyAlignment="1">
      <alignment horizontal="center" vertical="center" wrapText="1"/>
    </xf>
    <xf numFmtId="0" fontId="0" fillId="0" borderId="8" xfId="0" applyBorder="1" applyAlignment="1">
      <alignment horizontal="center" vertical="center" wrapText="1"/>
    </xf>
    <xf numFmtId="0" fontId="9" fillId="0" borderId="8" xfId="0" applyFont="1" applyBorder="1" applyAlignment="1">
      <alignment horizontal="center" vertical="center" wrapText="1"/>
    </xf>
    <xf numFmtId="0" fontId="0" fillId="0" borderId="8" xfId="0" applyBorder="1" applyAlignment="1">
      <alignment horizontal="left" vertical="center" wrapText="1"/>
    </xf>
    <xf numFmtId="170" fontId="0" fillId="0" borderId="8" xfId="0" applyNumberFormat="1" applyBorder="1" applyAlignment="1">
      <alignment horizontal="center" vertical="center" wrapText="1"/>
    </xf>
    <xf numFmtId="0" fontId="13" fillId="0" borderId="7" xfId="2" applyFill="1" applyBorder="1" applyAlignment="1">
      <alignment vertical="center" wrapText="1"/>
    </xf>
    <xf numFmtId="0" fontId="22" fillId="0" borderId="7" xfId="0" quotePrefix="1" applyFont="1" applyBorder="1" applyAlignment="1">
      <alignment horizontal="left" vertical="center" wrapText="1"/>
    </xf>
    <xf numFmtId="0" fontId="22" fillId="0" borderId="8" xfId="0" quotePrefix="1" applyFont="1" applyBorder="1" applyAlignment="1">
      <alignment horizontal="left" vertical="center" wrapText="1"/>
    </xf>
    <xf numFmtId="0" fontId="15" fillId="0" borderId="7" xfId="0" applyFont="1" applyBorder="1" applyAlignment="1">
      <alignment horizontal="center" vertical="center" wrapText="1"/>
    </xf>
    <xf numFmtId="0" fontId="13" fillId="0" borderId="7" xfId="2" applyBorder="1" applyAlignment="1">
      <alignment vertical="center"/>
    </xf>
    <xf numFmtId="0" fontId="8" fillId="9" borderId="10" xfId="0" applyFont="1" applyFill="1" applyBorder="1" applyAlignment="1">
      <alignment horizontal="center" wrapText="1"/>
    </xf>
    <xf numFmtId="0" fontId="8" fillId="9" borderId="11" xfId="0" applyFont="1" applyFill="1" applyBorder="1" applyAlignment="1">
      <alignment horizontal="center" wrapText="1"/>
    </xf>
    <xf numFmtId="0" fontId="8" fillId="7" borderId="10" xfId="0" applyFont="1" applyFill="1" applyBorder="1" applyAlignment="1">
      <alignment horizontal="center" wrapText="1"/>
    </xf>
    <xf numFmtId="0" fontId="8" fillId="7" borderId="12" xfId="0" applyFont="1" applyFill="1" applyBorder="1" applyAlignment="1">
      <alignment horizontal="center" wrapText="1"/>
    </xf>
    <xf numFmtId="0" fontId="8" fillId="7" borderId="11" xfId="0" applyFont="1" applyFill="1" applyBorder="1" applyAlignment="1">
      <alignment horizontal="center" wrapText="1"/>
    </xf>
    <xf numFmtId="0" fontId="8" fillId="3" borderId="10" xfId="0" applyFont="1" applyFill="1" applyBorder="1" applyAlignment="1">
      <alignment horizontal="center" wrapText="1"/>
    </xf>
    <xf numFmtId="0" fontId="8" fillId="3" borderId="11" xfId="0" applyFont="1" applyFill="1" applyBorder="1" applyAlignment="1">
      <alignment horizontal="center" wrapText="1"/>
    </xf>
    <xf numFmtId="0" fontId="8" fillId="4" borderId="10" xfId="0" applyFont="1" applyFill="1" applyBorder="1" applyAlignment="1">
      <alignment horizontal="center" wrapText="1"/>
    </xf>
    <xf numFmtId="0" fontId="8" fillId="4" borderId="12" xfId="0" applyFont="1" applyFill="1" applyBorder="1" applyAlignment="1">
      <alignment horizontal="center" wrapText="1"/>
    </xf>
    <xf numFmtId="0" fontId="8" fillId="4" borderId="11" xfId="0" applyFont="1" applyFill="1" applyBorder="1" applyAlignment="1">
      <alignment horizontal="center" wrapText="1"/>
    </xf>
    <xf numFmtId="166" fontId="8" fillId="5" borderId="10" xfId="0" applyNumberFormat="1" applyFont="1" applyFill="1" applyBorder="1" applyAlignment="1">
      <alignment horizontal="center" wrapText="1"/>
    </xf>
    <xf numFmtId="166" fontId="8" fillId="5" borderId="11" xfId="0" applyNumberFormat="1" applyFont="1" applyFill="1" applyBorder="1" applyAlignment="1">
      <alignment horizontal="center" wrapText="1"/>
    </xf>
    <xf numFmtId="0" fontId="8" fillId="6" borderId="10" xfId="0" applyFont="1" applyFill="1" applyBorder="1" applyAlignment="1">
      <alignment horizontal="center" wrapText="1"/>
    </xf>
    <xf numFmtId="0" fontId="8" fillId="6" borderId="12" xfId="0" applyFont="1" applyFill="1" applyBorder="1" applyAlignment="1">
      <alignment horizontal="center" wrapText="1"/>
    </xf>
    <xf numFmtId="0" fontId="8" fillId="6" borderId="11" xfId="0" applyFont="1" applyFill="1" applyBorder="1" applyAlignment="1">
      <alignment horizontal="center" wrapText="1"/>
    </xf>
    <xf numFmtId="0" fontId="8" fillId="10" borderId="10" xfId="0" applyFont="1" applyFill="1" applyBorder="1" applyAlignment="1">
      <alignment horizontal="center" wrapText="1"/>
    </xf>
    <xf numFmtId="0" fontId="8" fillId="10" borderId="12" xfId="0" applyFont="1" applyFill="1" applyBorder="1" applyAlignment="1">
      <alignment horizontal="center" wrapText="1"/>
    </xf>
    <xf numFmtId="0" fontId="8" fillId="10" borderId="11" xfId="0" applyFont="1" applyFill="1" applyBorder="1" applyAlignment="1">
      <alignment horizontal="center" wrapText="1"/>
    </xf>
    <xf numFmtId="0" fontId="18" fillId="0" borderId="0" xfId="0" applyFont="1" applyAlignment="1">
      <alignment horizontal="left" vertical="top" wrapText="1"/>
    </xf>
    <xf numFmtId="0" fontId="0" fillId="0" borderId="0" xfId="0" applyAlignment="1">
      <alignment horizontal="left" vertical="top" wrapText="1"/>
    </xf>
    <xf numFmtId="0" fontId="8" fillId="11" borderId="8" xfId="0" applyFont="1" applyFill="1" applyBorder="1" applyAlignment="1">
      <alignment horizontal="left" vertical="center" wrapText="1"/>
    </xf>
    <xf numFmtId="0" fontId="8" fillId="11" borderId="9" xfId="0" applyFont="1" applyFill="1" applyBorder="1" applyAlignment="1">
      <alignment horizontal="left" vertical="center" wrapText="1"/>
    </xf>
    <xf numFmtId="0" fontId="8" fillId="11" borderId="8" xfId="0" applyFont="1" applyFill="1" applyBorder="1" applyAlignment="1">
      <alignment horizontal="left" vertical="center"/>
    </xf>
    <xf numFmtId="0" fontId="8" fillId="11" borderId="9" xfId="0" applyFont="1" applyFill="1" applyBorder="1" applyAlignment="1">
      <alignment horizontal="left" vertical="center"/>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cellXfs>
  <cellStyles count="6">
    <cellStyle name="Comma" xfId="3" builtinId="3"/>
    <cellStyle name="Comma 2" xfId="5" xr:uid="{15B953EA-97E3-4864-A10C-7B41BBA7175B}"/>
    <cellStyle name="Currency" xfId="4" builtinId="4"/>
    <cellStyle name="Hyperlink" xfId="2" builtinId="8"/>
    <cellStyle name="Normal" xfId="0" builtinId="0"/>
    <cellStyle name="Normal 2 3" xfId="1" xr:uid="{00000000-0005-0000-0000-000004000000}"/>
  </cellStyles>
  <dxfs count="0"/>
  <tableStyles count="0" defaultTableStyle="TableStyleMedium2" defaultPivotStyle="PivotStyleLight16"/>
  <colors>
    <mruColors>
      <color rgb="FFF79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5227109</xdr:colOff>
      <xdr:row>1</xdr:row>
      <xdr:rowOff>39369</xdr:rowOff>
    </xdr:from>
    <xdr:to>
      <xdr:col>2</xdr:col>
      <xdr:colOff>6021705</xdr:colOff>
      <xdr:row>3</xdr:row>
      <xdr:rowOff>0</xdr:rowOff>
    </xdr:to>
    <xdr:pic>
      <xdr:nvPicPr>
        <xdr:cNvPr id="2" name="Picture 1" descr="Image result for AECOM logo black and white">
          <a:extLst>
            <a:ext uri="{FF2B5EF4-FFF2-40B4-BE49-F238E27FC236}">
              <a16:creationId xmlns:a16="http://schemas.microsoft.com/office/drawing/2014/main" id="{1D91904D-78D7-476E-AF37-86EB3AA7400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76" t="36062" r="39076" b="36773"/>
        <a:stretch/>
      </xdr:blipFill>
      <xdr:spPr bwMode="auto">
        <a:xfrm>
          <a:off x="6903509" y="172719"/>
          <a:ext cx="946996" cy="295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0DATE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nts%20and%20Settings\mcdonan\Trim\Offline%20Records%20(A1)\PDG%2030%20-%20Project%20Economics%20-%2007%20~%20Projects%20-%20Business%20Analysis\Operating%20&amp;%20Maintenance%20Cost%20by%20Transport%20mode%20%20Data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ecomaus.sharepoint.com/sites/FlindersHighway14D-EAR/Shared%20Documents/General/Model/TCR_Stage3_CBA_AIMSUN_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ecomaus.sharepoint.com/sites/FlindersHighway14D-EAR/Shared%20Documents/General/Model/Flinders_Hwy_Richmond-Julia_Creek_CBA_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CGE\Copy%20of%20DOC%2015%20365122%20(Revision%209)%20Melbourne%20Metro%20CBA%2020160114%20v4.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DAT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Escalation"/>
      <sheetName val="2007 DOI VOT"/>
      <sheetName val="1. Urban &amp; Non urban VOT"/>
      <sheetName val="2007 DOI Accident "/>
      <sheetName val="3. Crash Costs data"/>
      <sheetName val="Social-Crashes 06"/>
      <sheetName val="2. Environmental June 07"/>
      <sheetName val="Environmental June 06"/>
      <sheetName val="VOC Calculation Jun 07"/>
      <sheetName val="4. VOC &amp; Fuel Data "/>
      <sheetName val="VOC 06 DATA"/>
      <sheetName val="Congestion costs"/>
      <sheetName val="5. Weights"/>
      <sheetName val="6. Train related Costs"/>
      <sheetName val="7. Tram related costs"/>
      <sheetName val="8. Bus related costs"/>
      <sheetName val="9.Station Car Park relatd cost"/>
      <sheetName val="Train"/>
      <sheetName val="Tram"/>
      <sheetName val="Bus"/>
      <sheetName val="Car Park"/>
      <sheetName val="Notes"/>
      <sheetName val="CPI_AW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Outputs&gt; "/>
      <sheetName val="EAR Result tables"/>
      <sheetName val="Calcs_summary"/>
      <sheetName val="Calculations&gt;"/>
      <sheetName val="Calcs_costs"/>
      <sheetName val="Calc_travel time"/>
      <sheetName val="Calc_VOC"/>
      <sheetName val="Calcs_enviro"/>
      <sheetName val="Calcs_safety"/>
      <sheetName val="Inputs&gt;"/>
      <sheetName val="Inputs_general"/>
      <sheetName val="Traffic_Summary"/>
      <sheetName val="Crash_Reduction_Summary"/>
      <sheetName val="Inputs_OPEX"/>
      <sheetName val="VOC_Austroads"/>
      <sheetName val="VOC_ATAP"/>
      <sheetName val="Cost_inputs&gt; "/>
      <sheetName val="Project Cost Estimate"/>
      <sheetName val="OPEX_ROAD"/>
      <sheetName val="Notes"/>
      <sheetName val="Summary Costs"/>
      <sheetName val="Structures Cost Summary"/>
      <sheetName val="Structure Costs"/>
      <sheetName val="Structure Inspection Costs"/>
      <sheetName val="Bridge DWS Costs"/>
      <sheetName val="Joint Replacement"/>
      <sheetName val="Bridge Plans"/>
      <sheetName val="Traffic_inputs&gt;"/>
      <sheetName val="Traffic inputs_Stage3"/>
      <sheetName val="Summary_Stage3"/>
      <sheetName val="Base Network Stats_Stage3"/>
      <sheetName val="DD Network Stats_Stage3"/>
      <sheetName val="DD-No Stage 2 Stats_Stage3"/>
      <sheetName val="Historical Econ&gt;"/>
      <sheetName val="AUS AWE"/>
      <sheetName val="BRIS CPI"/>
      <sheetName val="SS_Inputs_2&amp;4&gt;"/>
      <sheetName val="OPEX"/>
      <sheetName val="Cashflow"/>
      <sheetName val="Traffic inputs"/>
      <sheetName val="Base Network Stats"/>
      <sheetName val="DD Network Stats"/>
      <sheetName val="Seg1-NB"/>
      <sheetName val="Seg1-SB"/>
      <sheetName val="Seg2-NB"/>
      <sheetName val="Seg2-SB"/>
      <sheetName val="Seg3"/>
      <sheetName val="Seg4-NB"/>
      <sheetName val="Seg4-SB"/>
      <sheetName val="Traffic_count_summary"/>
    </sheetNames>
    <sheetDataSet>
      <sheetData sheetId="0"/>
      <sheetData sheetId="1"/>
      <sheetData sheetId="2"/>
      <sheetData sheetId="3"/>
      <sheetData sheetId="4"/>
      <sheetData sheetId="5"/>
      <sheetData sheetId="6"/>
      <sheetData sheetId="7"/>
      <sheetData sheetId="8"/>
      <sheetData sheetId="9"/>
      <sheetData sheetId="10"/>
      <sheetData sheetId="11">
        <row r="5">
          <cell r="F5">
            <v>2024</v>
          </cell>
        </row>
        <row r="6">
          <cell r="F6">
            <v>7.0000000000000007E-2</v>
          </cell>
        </row>
        <row r="8">
          <cell r="F8">
            <v>30</v>
          </cell>
        </row>
        <row r="10">
          <cell r="F10">
            <v>2024</v>
          </cell>
        </row>
        <row r="11">
          <cell r="F11">
            <v>2026</v>
          </cell>
        </row>
        <row r="12">
          <cell r="F12">
            <v>2056</v>
          </cell>
        </row>
        <row r="13">
          <cell r="F13">
            <v>2027</v>
          </cell>
        </row>
        <row r="20">
          <cell r="F20">
            <v>685.36484468614651</v>
          </cell>
        </row>
        <row r="23">
          <cell r="F23">
            <v>1.5005382131324001</v>
          </cell>
        </row>
        <row r="24">
          <cell r="F24">
            <v>1.3599999999999999</v>
          </cell>
        </row>
        <row r="25">
          <cell r="F25">
            <v>1.2142857142857142</v>
          </cell>
        </row>
        <row r="27">
          <cell r="F27">
            <v>1.0249999999999999</v>
          </cell>
        </row>
        <row r="28">
          <cell r="F28">
            <v>1.3005829705863805</v>
          </cell>
        </row>
        <row r="32">
          <cell r="F32">
            <v>1000000</v>
          </cell>
        </row>
        <row r="34">
          <cell r="F34">
            <v>100</v>
          </cell>
        </row>
        <row r="36">
          <cell r="F36">
            <v>60</v>
          </cell>
        </row>
        <row r="38">
          <cell r="F38">
            <v>365</v>
          </cell>
        </row>
        <row r="39">
          <cell r="F39">
            <v>12</v>
          </cell>
        </row>
        <row r="124">
          <cell r="F124">
            <v>0.94643646849793517</v>
          </cell>
        </row>
        <row r="125">
          <cell r="F125">
            <v>3.5167230986706835E-2</v>
          </cell>
        </row>
        <row r="164">
          <cell r="F164">
            <v>44.476161741574003</v>
          </cell>
        </row>
        <row r="165">
          <cell r="F165">
            <v>41.309766603249912</v>
          </cell>
        </row>
        <row r="167">
          <cell r="F167">
            <v>66.032548291126417</v>
          </cell>
        </row>
        <row r="191">
          <cell r="F191">
            <v>3.6246774460216485E-2</v>
          </cell>
          <cell r="G191">
            <v>5.8809541235822389E-2</v>
          </cell>
          <cell r="H191">
            <v>0.24109218832467666</v>
          </cell>
        </row>
        <row r="217">
          <cell r="F217">
            <v>0.04</v>
          </cell>
        </row>
        <row r="218">
          <cell r="F218">
            <v>0.1</v>
          </cell>
        </row>
        <row r="221">
          <cell r="F221">
            <v>0.8</v>
          </cell>
        </row>
        <row r="222">
          <cell r="F222">
            <v>1.2</v>
          </cell>
        </row>
        <row r="225">
          <cell r="F225">
            <v>0.8</v>
          </cell>
        </row>
        <row r="226">
          <cell r="F226">
            <v>1.2</v>
          </cell>
        </row>
        <row r="229">
          <cell r="F229">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Outputs&gt;"/>
      <sheetName val="Output_Tables"/>
      <sheetName val="Calcs&gt;"/>
      <sheetName val="Calcs_Cost"/>
      <sheetName val="Calcs_Traffic"/>
      <sheetName val="Calcs_Benefits"/>
      <sheetName val="Calcs_Summary"/>
      <sheetName val="Inputs &gt;"/>
      <sheetName val="Assumptions_General"/>
      <sheetName val="Cost_inputs&gt;"/>
      <sheetName val="Project_Cost_Summary"/>
      <sheetName val="Project_Cashflow"/>
      <sheetName val="Traffic_inputs&gt;"/>
      <sheetName val="AADT Segment Complete Cover"/>
      <sheetName val="AADT-complete"/>
      <sheetName val="Glossary"/>
      <sheetName val="Traffic_Summary"/>
      <sheetName val="Crash_inputs&gt;"/>
      <sheetName val="Crash_Data"/>
      <sheetName val="Economic_inputs&gt;"/>
      <sheetName val="QLD_CPI"/>
      <sheetName val="QLD_CPM"/>
      <sheetName val="QLD_AWE"/>
      <sheetName val="AUS_RFI"/>
      <sheetName val="Historical_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L7">
            <v>45473</v>
          </cell>
        </row>
        <row r="8">
          <cell r="L8">
            <v>2024</v>
          </cell>
        </row>
        <row r="9">
          <cell r="L9">
            <v>30</v>
          </cell>
        </row>
        <row r="10">
          <cell r="L10">
            <v>2024</v>
          </cell>
        </row>
        <row r="12">
          <cell r="L12">
            <v>2029</v>
          </cell>
        </row>
        <row r="13">
          <cell r="L13">
            <v>2030</v>
          </cell>
        </row>
        <row r="14">
          <cell r="L14">
            <v>2059</v>
          </cell>
        </row>
        <row r="15">
          <cell r="L15">
            <v>36</v>
          </cell>
        </row>
        <row r="19">
          <cell r="L19">
            <v>7.0000000000000007E-2</v>
          </cell>
        </row>
        <row r="26">
          <cell r="L26">
            <v>1.0374388996889361</v>
          </cell>
        </row>
        <row r="30">
          <cell r="L30">
            <v>1.3771588465618227</v>
          </cell>
        </row>
        <row r="46">
          <cell r="L46">
            <v>365</v>
          </cell>
        </row>
        <row r="52">
          <cell r="L52">
            <v>1000000</v>
          </cell>
        </row>
        <row r="58">
          <cell r="L58">
            <v>350</v>
          </cell>
        </row>
        <row r="64">
          <cell r="L64">
            <v>1.9655265716269632E-3</v>
          </cell>
        </row>
        <row r="88">
          <cell r="L88">
            <v>0.55141768953068593</v>
          </cell>
        </row>
        <row r="89">
          <cell r="L89">
            <v>0.44858231046931402</v>
          </cell>
        </row>
        <row r="121">
          <cell r="L121">
            <v>0.01</v>
          </cell>
        </row>
        <row r="154">
          <cell r="L154">
            <v>0.43572433786935316</v>
          </cell>
          <cell r="M154">
            <v>0.373478003888017</v>
          </cell>
        </row>
        <row r="155">
          <cell r="L155">
            <v>1.7117741844867445</v>
          </cell>
          <cell r="M155">
            <v>1.2967986246111702</v>
          </cell>
        </row>
        <row r="181">
          <cell r="M181">
            <v>10955568.547533225</v>
          </cell>
        </row>
        <row r="182">
          <cell r="M182">
            <v>872639.45744159212</v>
          </cell>
        </row>
        <row r="183">
          <cell r="M183">
            <v>53111.508076503254</v>
          </cell>
        </row>
        <row r="189">
          <cell r="L189">
            <v>0.04</v>
          </cell>
        </row>
        <row r="190">
          <cell r="L190">
            <v>0.1</v>
          </cell>
        </row>
        <row r="194">
          <cell r="L194">
            <v>0.8</v>
          </cell>
        </row>
        <row r="195">
          <cell r="L195">
            <v>1.2</v>
          </cell>
        </row>
        <row r="199">
          <cell r="L199">
            <v>0.8</v>
          </cell>
        </row>
        <row r="200">
          <cell r="L200">
            <v>1.2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User Interface"/>
      <sheetName val="Eco Parameters"/>
      <sheetName val="Ref_Parameter"/>
      <sheetName val="Sensitivity"/>
      <sheetName val="Reporting"/>
      <sheetName val="Project Costs"/>
      <sheetName val="Residual Value"/>
      <sheetName val="PT Consumer Surplus"/>
      <sheetName val="HW Consumer Surplus"/>
      <sheetName val="RCCs"/>
      <sheetName val="Other Societal"/>
      <sheetName val="PT fares RCC"/>
      <sheetName val="Travel Time"/>
      <sheetName val="Reliability"/>
      <sheetName val="Resiliency"/>
      <sheetName val="Station Crowding"/>
      <sheetName val="Amenity"/>
      <sheetName val="Summary"/>
      <sheetName val="CGE outputs for COPS"/>
      <sheetName val="CGE calcs"/>
      <sheetName val="Cash Flow_Scen1"/>
      <sheetName val="Cash Flow_Scen2"/>
      <sheetName val="Cash Flow_Scen3"/>
      <sheetName val="Cash Flow_Scen4"/>
      <sheetName val="Cash Flow_Scen5"/>
      <sheetName val="Cash Flow_Scen6"/>
      <sheetName val="Cash Flow_Scen7"/>
      <sheetName val="Module Processing"/>
      <sheetName val="Module Interface"/>
      <sheetName val="2013"/>
      <sheetName val="lookups"/>
      <sheetName val="crowding fix"/>
      <sheetName val="growth rate"/>
      <sheetName val="VITM model outputs-&gt;&gt;&gt;"/>
      <sheetName val="PT - Train"/>
      <sheetName val="Model Summary"/>
      <sheetName val="&lt;&lt;&lt;-VITM model outputs"/>
      <sheetName val="2. Extracted outputs--&gt;"/>
      <sheetName val="InnerCordonLoads"/>
      <sheetName val="OuterCordonLoads"/>
      <sheetName val="PTtrips"/>
      <sheetName val="TrainAccessMode"/>
      <sheetName val="TrainEntries"/>
      <sheetName val="&lt;-- 2. Extracted outputs"/>
      <sheetName val="Zenith model outputs---&gt;"/>
      <sheetName val="Mode_Share"/>
      <sheetName val="PT Summary"/>
      <sheetName val="PT Specific Summary"/>
      <sheetName val="Passengers per line AM inbound"/>
      <sheetName val="&lt;--- Zenith model outputs"/>
    </sheetNames>
    <sheetDataSet>
      <sheetData sheetId="0"/>
      <sheetData sheetId="1">
        <row r="6">
          <cell r="D6">
            <v>2021</v>
          </cell>
        </row>
        <row r="14">
          <cell r="D14" t="str">
            <v>MM Longer Term (VITM)</v>
          </cell>
        </row>
        <row r="15">
          <cell r="D15" t="str">
            <v>MM Day 1 (VITM)</v>
          </cell>
        </row>
        <row r="16">
          <cell r="D16" t="str">
            <v>MM Longer Term (Zenith)</v>
          </cell>
        </row>
        <row r="17">
          <cell r="D17" t="str">
            <v>MM Day 1 (Zenith)</v>
          </cell>
        </row>
        <row r="18">
          <cell r="D18" t="str">
            <v>MM Longer Term (9-car) (VITM)</v>
          </cell>
        </row>
      </sheetData>
      <sheetData sheetId="2">
        <row r="5">
          <cell r="F5">
            <v>15.723754644943345</v>
          </cell>
        </row>
      </sheetData>
      <sheetData sheetId="3"/>
      <sheetData sheetId="4"/>
      <sheetData sheetId="5"/>
      <sheetData sheetId="6"/>
      <sheetData sheetId="7"/>
      <sheetData sheetId="8"/>
      <sheetData sheetId="9">
        <row r="97">
          <cell r="H97">
            <v>3063278.1699397434</v>
          </cell>
        </row>
      </sheetData>
      <sheetData sheetId="10"/>
      <sheetData sheetId="11"/>
      <sheetData sheetId="12"/>
      <sheetData sheetId="13"/>
      <sheetData sheetId="14"/>
      <sheetData sheetId="15"/>
      <sheetData sheetId="16"/>
      <sheetData sheetId="17"/>
      <sheetData sheetId="18"/>
      <sheetData sheetId="19"/>
      <sheetData sheetId="20"/>
      <sheetData sheetId="21">
        <row r="1">
          <cell r="W1">
            <v>1</v>
          </cell>
        </row>
      </sheetData>
      <sheetData sheetId="22"/>
      <sheetData sheetId="23"/>
      <sheetData sheetId="24"/>
      <sheetData sheetId="25"/>
      <sheetData sheetId="26"/>
      <sheetData sheetId="27"/>
      <sheetData sheetId="28">
        <row r="1">
          <cell r="H1">
            <v>2</v>
          </cell>
        </row>
      </sheetData>
      <sheetData sheetId="29"/>
      <sheetData sheetId="30"/>
      <sheetData sheetId="31">
        <row r="2">
          <cell r="H2" t="str">
            <v>P50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AECOM Excel">
  <a:themeElements>
    <a:clrScheme name="Custom 19">
      <a:dk1>
        <a:sysClr val="windowText" lastClr="000000"/>
      </a:dk1>
      <a:lt1>
        <a:sysClr val="window" lastClr="FFFFFF"/>
      </a:lt1>
      <a:dk2>
        <a:srgbClr val="00353E"/>
      </a:dk2>
      <a:lt2>
        <a:srgbClr val="FFFFFF"/>
      </a:lt2>
      <a:accent1>
        <a:srgbClr val="008768"/>
      </a:accent1>
      <a:accent2>
        <a:srgbClr val="AECC53"/>
      </a:accent2>
      <a:accent3>
        <a:srgbClr val="00353E"/>
      </a:accent3>
      <a:accent4>
        <a:srgbClr val="646363"/>
      </a:accent4>
      <a:accent5>
        <a:srgbClr val="9D9D9C"/>
      </a:accent5>
      <a:accent6>
        <a:srgbClr val="D0D0D0"/>
      </a:accent6>
      <a:hlink>
        <a:srgbClr val="646363"/>
      </a:hlink>
      <a:folHlink>
        <a:srgbClr val="646363"/>
      </a:folHlink>
    </a:clrScheme>
    <a:fontScheme name="AECOM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AECOM Earth Green">
      <a:srgbClr val="008768"/>
    </a:custClr>
    <a:custClr name="AECOM Lime Green">
      <a:srgbClr val="AECC53"/>
    </a:custClr>
    <a:custClr name="AECOM Midnight Teal">
      <a:srgbClr val="00353E"/>
    </a:custClr>
    <a:custClr name="Black">
      <a:srgbClr val="000000"/>
    </a:custClr>
    <a:custClr name="White">
      <a:srgbClr val="FFFFFF"/>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ulsetasmania.com.au/news/tyrecycle-secures-1-27-million-grant-to-transform-waste-tyres-into-fuel-in-tasmania/" TargetMode="External"/><Relationship Id="rId13" Type="http://schemas.openxmlformats.org/officeDocument/2006/relationships/printerSettings" Target="../printerSettings/printerSettings2.bin"/><Relationship Id="rId3" Type="http://schemas.openxmlformats.org/officeDocument/2006/relationships/hyperlink" Target="https://www.banana.qld.gov.au/news/article/542/banana-shire-council-hosts-aukus-forum-highlighting-new-growth-and-opportunities-for-local-business" TargetMode="External"/><Relationship Id="rId7" Type="http://schemas.openxmlformats.org/officeDocument/2006/relationships/hyperlink" Target="https://www.rubbergem.com.au/" TargetMode="External"/><Relationship Id="rId12" Type="http://schemas.openxmlformats.org/officeDocument/2006/relationships/hyperlink" Target="https://www.carrollengineeringservices.com.au/" TargetMode="External"/><Relationship Id="rId2" Type="http://schemas.openxmlformats.org/officeDocument/2006/relationships/hyperlink" Target="https://www.der.wa.gov.au/component/k2/item/download/16827_2a4a612066610760056e7b24be1872a4" TargetMode="External"/><Relationship Id="rId1" Type="http://schemas.openxmlformats.org/officeDocument/2006/relationships/hyperlink" Target="https://www.der.wa.gov.au/component/k2/item/download/16827_2a4a612066610760056e7b24be1872a4" TargetMode="External"/><Relationship Id="rId6" Type="http://schemas.openxmlformats.org/officeDocument/2006/relationships/hyperlink" Target="mailto:info@rubbergem.com" TargetMode="External"/><Relationship Id="rId11" Type="http://schemas.openxmlformats.org/officeDocument/2006/relationships/hyperlink" Target="https://autocycle.com.au/" TargetMode="External"/><Relationship Id="rId5" Type="http://schemas.openxmlformats.org/officeDocument/2006/relationships/hyperlink" Target="mailto:info@tytecrecycling.com.au" TargetMode="External"/><Relationship Id="rId10" Type="http://schemas.openxmlformats.org/officeDocument/2006/relationships/hyperlink" Target="mailto:max@autocycle.com.au" TargetMode="External"/><Relationship Id="rId4" Type="http://schemas.openxmlformats.org/officeDocument/2006/relationships/hyperlink" Target="mailto:info@ctstyrerecycling.com.au" TargetMode="External"/><Relationship Id="rId9" Type="http://schemas.openxmlformats.org/officeDocument/2006/relationships/hyperlink" Target="https://www.carrolltyres.com.au/tyrerecyclin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jtyredisposal.com.au/index.php/contac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XFC43"/>
  <sheetViews>
    <sheetView showGridLines="0" zoomScaleNormal="100" workbookViewId="0">
      <selection activeCell="C8" sqref="C8"/>
    </sheetView>
  </sheetViews>
  <sheetFormatPr defaultColWidth="0" defaultRowHeight="0" customHeight="1" zeroHeight="1" x14ac:dyDescent="0.2"/>
  <cols>
    <col min="1" max="1" width="2.77734375" style="12" customWidth="1"/>
    <col min="2" max="2" width="21.5546875" style="12" customWidth="1"/>
    <col min="3" max="3" width="91.5546875" style="12" customWidth="1"/>
    <col min="4" max="4" width="2.77734375" style="12" customWidth="1"/>
    <col min="5" max="16383" width="9.21875" style="12" hidden="1"/>
    <col min="16384" max="16384" width="0.21875" style="12" hidden="1"/>
  </cols>
  <sheetData>
    <row r="1" spans="2:3" ht="10.8" thickBot="1" x14ac:dyDescent="0.25"/>
    <row r="2" spans="2:3" ht="13.2" x14ac:dyDescent="0.25">
      <c r="B2" s="13" t="s">
        <v>75</v>
      </c>
      <c r="C2" s="41" t="s">
        <v>96</v>
      </c>
    </row>
    <row r="3" spans="2:3" ht="13.2" x14ac:dyDescent="0.25">
      <c r="B3" s="14" t="s">
        <v>76</v>
      </c>
      <c r="C3" s="42" t="s">
        <v>267</v>
      </c>
    </row>
    <row r="4" spans="2:3" ht="13.2" x14ac:dyDescent="0.25">
      <c r="B4" s="14"/>
      <c r="C4" s="42"/>
    </row>
    <row r="5" spans="2:3" ht="13.2" x14ac:dyDescent="0.25">
      <c r="B5" s="14" t="s">
        <v>77</v>
      </c>
      <c r="C5" s="42" t="s">
        <v>97</v>
      </c>
    </row>
    <row r="6" spans="2:3" ht="13.2" x14ac:dyDescent="0.25">
      <c r="B6" s="14" t="s">
        <v>78</v>
      </c>
      <c r="C6" s="43">
        <v>607248892</v>
      </c>
    </row>
    <row r="7" spans="2:3" ht="13.2" x14ac:dyDescent="0.25">
      <c r="B7" s="14" t="s">
        <v>79</v>
      </c>
      <c r="C7" s="44">
        <v>45245</v>
      </c>
    </row>
    <row r="8" spans="2:3" ht="13.2" x14ac:dyDescent="0.25">
      <c r="B8" s="14" t="s">
        <v>80</v>
      </c>
      <c r="C8" s="44">
        <v>45777</v>
      </c>
    </row>
    <row r="9" spans="2:3" ht="13.2" x14ac:dyDescent="0.25">
      <c r="B9" s="14" t="s">
        <v>81</v>
      </c>
      <c r="C9" s="44" t="s">
        <v>624</v>
      </c>
    </row>
    <row r="10" spans="2:3" ht="13.2" x14ac:dyDescent="0.25">
      <c r="B10" s="14"/>
      <c r="C10" s="42"/>
    </row>
    <row r="11" spans="2:3" ht="13.2" x14ac:dyDescent="0.25">
      <c r="B11" s="14" t="s">
        <v>82</v>
      </c>
      <c r="C11" s="42" t="s">
        <v>623</v>
      </c>
    </row>
    <row r="12" spans="2:3" ht="13.2" x14ac:dyDescent="0.25">
      <c r="B12" s="14" t="s">
        <v>84</v>
      </c>
      <c r="C12" s="42" t="s">
        <v>83</v>
      </c>
    </row>
    <row r="13" spans="2:3" ht="13.2" x14ac:dyDescent="0.25">
      <c r="B13" s="14" t="s">
        <v>50</v>
      </c>
      <c r="C13" s="42" t="s">
        <v>502</v>
      </c>
    </row>
    <row r="14" spans="2:3" ht="13.2" x14ac:dyDescent="0.25">
      <c r="B14" s="15"/>
      <c r="C14" s="42"/>
    </row>
    <row r="15" spans="2:3" ht="13.8" x14ac:dyDescent="0.2">
      <c r="B15" s="80"/>
      <c r="C15" s="79"/>
    </row>
    <row r="16" spans="2:3" ht="13.2" x14ac:dyDescent="0.25">
      <c r="B16" s="15"/>
      <c r="C16" s="42"/>
    </row>
    <row r="17" spans="2:3" ht="37.5" customHeight="1" x14ac:dyDescent="0.2">
      <c r="B17" s="78" t="s">
        <v>95</v>
      </c>
      <c r="C17" s="87" t="s">
        <v>98</v>
      </c>
    </row>
    <row r="18" spans="2:3" ht="37.5" customHeight="1" x14ac:dyDescent="0.2">
      <c r="B18" s="16"/>
      <c r="C18" s="77" t="s">
        <v>249</v>
      </c>
    </row>
    <row r="19" spans="2:3" ht="21.75" customHeight="1" x14ac:dyDescent="0.25">
      <c r="B19" s="15"/>
      <c r="C19" s="77" t="s">
        <v>622</v>
      </c>
    </row>
    <row r="20" spans="2:3" ht="13.2" x14ac:dyDescent="0.25">
      <c r="B20" s="15"/>
      <c r="C20" s="46"/>
    </row>
    <row r="21" spans="2:3" ht="26.4" x14ac:dyDescent="0.25">
      <c r="B21" s="16" t="s">
        <v>85</v>
      </c>
      <c r="C21" s="50" t="s">
        <v>100</v>
      </c>
    </row>
    <row r="22" spans="2:3" ht="13.2" x14ac:dyDescent="0.25">
      <c r="B22" s="16"/>
      <c r="C22" s="45"/>
    </row>
    <row r="23" spans="2:3" ht="63" customHeight="1" x14ac:dyDescent="0.2">
      <c r="B23" s="16"/>
      <c r="C23" s="107" t="s">
        <v>269</v>
      </c>
    </row>
    <row r="24" spans="2:3" ht="48" customHeight="1" x14ac:dyDescent="0.2">
      <c r="B24" s="16"/>
      <c r="C24" s="107" t="s">
        <v>413</v>
      </c>
    </row>
    <row r="25" spans="2:3" ht="45.75" customHeight="1" x14ac:dyDescent="0.2">
      <c r="B25" s="16"/>
      <c r="C25" s="107" t="s">
        <v>625</v>
      </c>
    </row>
    <row r="26" spans="2:3" ht="38.25" customHeight="1" x14ac:dyDescent="0.2">
      <c r="B26" s="16"/>
      <c r="C26" s="107" t="s">
        <v>414</v>
      </c>
    </row>
    <row r="27" spans="2:3" ht="70.5" customHeight="1" x14ac:dyDescent="0.25">
      <c r="B27" s="15"/>
      <c r="C27" s="108" t="s">
        <v>412</v>
      </c>
    </row>
    <row r="28" spans="2:3" ht="39.6" x14ac:dyDescent="0.25">
      <c r="B28" s="15"/>
      <c r="C28" s="108" t="s">
        <v>268</v>
      </c>
    </row>
    <row r="29" spans="2:3" ht="13.2" x14ac:dyDescent="0.25">
      <c r="B29" s="15"/>
      <c r="C29" s="108"/>
    </row>
    <row r="30" spans="2:3" ht="105.6" x14ac:dyDescent="0.25">
      <c r="B30" s="15"/>
      <c r="C30" s="106" t="s">
        <v>428</v>
      </c>
    </row>
    <row r="31" spans="2:3" ht="13.2" x14ac:dyDescent="0.25">
      <c r="B31" s="15"/>
      <c r="C31" s="106"/>
    </row>
    <row r="32" spans="2:3" ht="52.8" x14ac:dyDescent="0.25">
      <c r="B32" s="15"/>
      <c r="C32" s="106" t="s">
        <v>420</v>
      </c>
    </row>
    <row r="33" spans="2:3" ht="13.2" x14ac:dyDescent="0.25">
      <c r="B33" s="15"/>
      <c r="C33" s="49"/>
    </row>
    <row r="34" spans="2:3" ht="13.2" x14ac:dyDescent="0.25">
      <c r="B34" s="15"/>
      <c r="C34" s="46"/>
    </row>
    <row r="35" spans="2:3" ht="13.2" x14ac:dyDescent="0.25">
      <c r="B35" s="14" t="s">
        <v>99</v>
      </c>
      <c r="C35" s="42" t="s">
        <v>86</v>
      </c>
    </row>
    <row r="36" spans="2:3" ht="13.2" x14ac:dyDescent="0.25">
      <c r="B36" s="15"/>
      <c r="C36" s="42"/>
    </row>
    <row r="37" spans="2:3" ht="13.2" x14ac:dyDescent="0.25">
      <c r="B37" s="15"/>
      <c r="C37" s="42" t="s">
        <v>87</v>
      </c>
    </row>
    <row r="38" spans="2:3" ht="13.2" x14ac:dyDescent="0.25">
      <c r="B38" s="15"/>
      <c r="C38" s="42" t="s">
        <v>88</v>
      </c>
    </row>
    <row r="39" spans="2:3" ht="13.2" x14ac:dyDescent="0.25">
      <c r="B39" s="15"/>
      <c r="C39" s="42" t="s">
        <v>89</v>
      </c>
    </row>
    <row r="40" spans="2:3" ht="13.2" x14ac:dyDescent="0.25">
      <c r="B40" s="15"/>
      <c r="C40" s="42" t="s">
        <v>90</v>
      </c>
    </row>
    <row r="41" spans="2:3" ht="13.8" thickBot="1" x14ac:dyDescent="0.3">
      <c r="B41" s="17"/>
      <c r="C41" s="18"/>
    </row>
    <row r="42" spans="2:3" ht="10.199999999999999" x14ac:dyDescent="0.2"/>
    <row r="43" spans="2:3" ht="10.199999999999999" hidden="1" x14ac:dyDescent="0.2"/>
  </sheetData>
  <sheetProtection algorithmName="SHA-512" hashValue="w1IOElR/17GfnxdlG+tQzTNVfrR2r8yjFx/uNMwHyN9pQGbvlXW8vwJF8IKgDgp6zDYkK8jCyXJLjp/U66ABng==" saltValue="gDkux9CGNpaUIt5XkjmKVg==" spinCount="100000" sheet="1" objects="1" scenarios="1" selectLockedCells="1" selectUn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A4"/>
  <sheetViews>
    <sheetView workbookViewId="0">
      <selection activeCell="A5" sqref="A5"/>
    </sheetView>
  </sheetViews>
  <sheetFormatPr defaultRowHeight="13.2" x14ac:dyDescent="0.25"/>
  <sheetData>
    <row r="1" spans="1:1" ht="26.4" x14ac:dyDescent="0.25">
      <c r="A1" s="28" t="s">
        <v>273</v>
      </c>
    </row>
    <row r="2" spans="1:1" x14ac:dyDescent="0.25">
      <c r="A2" t="s">
        <v>274</v>
      </c>
    </row>
    <row r="3" spans="1:1" x14ac:dyDescent="0.25">
      <c r="A3" t="s">
        <v>275</v>
      </c>
    </row>
    <row r="4" spans="1:1" x14ac:dyDescent="0.25">
      <c r="A4" t="s">
        <v>276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V26"/>
  <sheetViews>
    <sheetView workbookViewId="0"/>
  </sheetViews>
  <sheetFormatPr defaultRowHeight="13.2" x14ac:dyDescent="0.25"/>
  <cols>
    <col min="1" max="1" width="10.44140625" style="6" bestFit="1" customWidth="1"/>
    <col min="2" max="2" width="41.21875" style="6" bestFit="1" customWidth="1"/>
    <col min="3" max="3" width="38" style="6" bestFit="1" customWidth="1"/>
    <col min="4" max="4" width="12.21875" style="6" bestFit="1" customWidth="1"/>
    <col min="5" max="5" width="17" style="6" bestFit="1" customWidth="1"/>
    <col min="6" max="6" width="14" style="6" customWidth="1"/>
    <col min="7" max="7" width="5.44140625" style="6" bestFit="1" customWidth="1"/>
    <col min="8" max="8" width="8.77734375" style="6" bestFit="1" customWidth="1"/>
    <col min="9" max="9" width="7.5546875" style="6" bestFit="1" customWidth="1"/>
    <col min="10" max="10" width="12.21875" style="6" bestFit="1" customWidth="1"/>
    <col min="11" max="11" width="12" style="6" bestFit="1" customWidth="1"/>
    <col min="12" max="12" width="12" style="6" customWidth="1"/>
    <col min="13" max="13" width="8.5546875" style="6" bestFit="1" customWidth="1"/>
    <col min="14" max="14" width="8.77734375" style="6" bestFit="1" customWidth="1"/>
    <col min="15" max="15" width="8.21875" style="6" bestFit="1" customWidth="1"/>
    <col min="16" max="16" width="7" style="6" bestFit="1" customWidth="1"/>
    <col min="17" max="17" width="8.21875" style="6" bestFit="1" customWidth="1"/>
    <col min="18" max="18" width="6.21875" style="6" bestFit="1" customWidth="1"/>
    <col min="19" max="19" width="8.21875" style="6" bestFit="1" customWidth="1"/>
    <col min="20" max="20" width="8.77734375" bestFit="1" customWidth="1"/>
  </cols>
  <sheetData>
    <row r="4" spans="1:22" ht="92.4" x14ac:dyDescent="0.25">
      <c r="A4" s="1" t="s">
        <v>26</v>
      </c>
      <c r="B4" s="1" t="s">
        <v>0</v>
      </c>
      <c r="C4" s="1" t="s">
        <v>0</v>
      </c>
      <c r="D4" s="1" t="s">
        <v>1</v>
      </c>
      <c r="E4" s="1" t="s">
        <v>2</v>
      </c>
      <c r="F4" s="1" t="s">
        <v>3</v>
      </c>
      <c r="G4" s="1" t="s">
        <v>4</v>
      </c>
      <c r="H4" s="1" t="s">
        <v>5</v>
      </c>
      <c r="I4" s="1" t="s">
        <v>6</v>
      </c>
      <c r="J4" s="7" t="s">
        <v>7</v>
      </c>
      <c r="K4" s="7" t="s">
        <v>8</v>
      </c>
      <c r="L4" s="7" t="s">
        <v>66</v>
      </c>
      <c r="M4" s="1" t="s">
        <v>27</v>
      </c>
      <c r="N4" s="1" t="s">
        <v>28</v>
      </c>
      <c r="O4" s="1" t="s">
        <v>73</v>
      </c>
      <c r="P4" s="1" t="s">
        <v>29</v>
      </c>
      <c r="Q4" s="1" t="s">
        <v>30</v>
      </c>
      <c r="R4" s="1" t="s">
        <v>31</v>
      </c>
      <c r="S4" s="1" t="s">
        <v>32</v>
      </c>
      <c r="T4" s="1" t="s">
        <v>34</v>
      </c>
      <c r="U4" s="1" t="s">
        <v>33</v>
      </c>
      <c r="V4" s="1" t="s">
        <v>74</v>
      </c>
    </row>
    <row r="5" spans="1:22" x14ac:dyDescent="0.25">
      <c r="A5" s="6">
        <v>1</v>
      </c>
      <c r="B5" s="2" t="s">
        <v>9</v>
      </c>
      <c r="C5" s="3" t="s">
        <v>9</v>
      </c>
      <c r="D5" s="2" t="s">
        <v>9</v>
      </c>
      <c r="E5" s="4" t="s">
        <v>10</v>
      </c>
      <c r="F5" s="4" t="s">
        <v>11</v>
      </c>
      <c r="G5" s="4" t="s">
        <v>12</v>
      </c>
      <c r="H5" s="4">
        <v>2162</v>
      </c>
      <c r="I5" s="5" t="s">
        <v>13</v>
      </c>
      <c r="J5" s="8">
        <v>-33.882564224641399</v>
      </c>
      <c r="K5" s="8">
        <v>151.01305277728201</v>
      </c>
      <c r="L5" s="8"/>
    </row>
    <row r="6" spans="1:22" x14ac:dyDescent="0.25">
      <c r="A6" s="6">
        <v>2</v>
      </c>
      <c r="B6" s="4" t="s">
        <v>14</v>
      </c>
      <c r="C6" s="4" t="s">
        <v>15</v>
      </c>
      <c r="D6" s="4"/>
      <c r="E6" s="4" t="s">
        <v>16</v>
      </c>
      <c r="F6" s="4" t="s">
        <v>17</v>
      </c>
      <c r="G6" s="4" t="s">
        <v>12</v>
      </c>
      <c r="H6" s="4">
        <v>2212</v>
      </c>
      <c r="I6" s="4" t="s">
        <v>13</v>
      </c>
      <c r="J6" s="8">
        <v>-33.938330056488503</v>
      </c>
      <c r="K6" s="8">
        <v>151.00882510529701</v>
      </c>
      <c r="L6" s="8"/>
    </row>
    <row r="7" spans="1:22" x14ac:dyDescent="0.25">
      <c r="A7" s="6">
        <v>3</v>
      </c>
      <c r="B7" t="s">
        <v>18</v>
      </c>
      <c r="C7" t="s">
        <v>18</v>
      </c>
      <c r="D7" t="s">
        <v>18</v>
      </c>
      <c r="E7" t="s">
        <v>19</v>
      </c>
      <c r="F7" t="s">
        <v>20</v>
      </c>
      <c r="G7" t="s">
        <v>12</v>
      </c>
      <c r="H7">
        <v>2291</v>
      </c>
      <c r="I7" t="s">
        <v>13</v>
      </c>
      <c r="J7">
        <v>-32.947435695012203</v>
      </c>
      <c r="K7" s="8">
        <v>151.75531228199</v>
      </c>
      <c r="L7" s="8"/>
    </row>
    <row r="8" spans="1:22" x14ac:dyDescent="0.25">
      <c r="A8" s="6">
        <v>4</v>
      </c>
      <c r="B8" t="s">
        <v>21</v>
      </c>
      <c r="C8" t="s">
        <v>22</v>
      </c>
      <c r="D8" t="s">
        <v>23</v>
      </c>
      <c r="E8" t="s">
        <v>24</v>
      </c>
      <c r="F8" t="s">
        <v>25</v>
      </c>
      <c r="G8" t="s">
        <v>12</v>
      </c>
      <c r="H8">
        <v>2590</v>
      </c>
      <c r="I8" t="s">
        <v>13</v>
      </c>
      <c r="J8">
        <v>-34.660732360697402</v>
      </c>
      <c r="K8" s="8">
        <v>148.043581610888</v>
      </c>
      <c r="L8" s="8"/>
    </row>
    <row r="9" spans="1:22" x14ac:dyDescent="0.25">
      <c r="A9" s="6">
        <v>5</v>
      </c>
      <c r="B9" t="s">
        <v>35</v>
      </c>
      <c r="C9"/>
      <c r="D9"/>
      <c r="E9" t="s">
        <v>37</v>
      </c>
      <c r="F9" t="s">
        <v>38</v>
      </c>
      <c r="G9" t="s">
        <v>12</v>
      </c>
      <c r="H9">
        <v>2140</v>
      </c>
      <c r="I9"/>
      <c r="J9">
        <v>-33.864490867683898</v>
      </c>
      <c r="K9" s="9">
        <v>151.06005492690599</v>
      </c>
      <c r="L9" s="9"/>
      <c r="V9" t="s">
        <v>43</v>
      </c>
    </row>
    <row r="10" spans="1:22" ht="13.8" x14ac:dyDescent="0.25">
      <c r="A10" s="6">
        <v>6</v>
      </c>
      <c r="B10" t="s">
        <v>36</v>
      </c>
      <c r="C10" t="s">
        <v>36</v>
      </c>
      <c r="D10"/>
      <c r="E10" t="s">
        <v>39</v>
      </c>
      <c r="F10" t="s">
        <v>40</v>
      </c>
      <c r="G10" t="s">
        <v>41</v>
      </c>
      <c r="H10">
        <v>4207</v>
      </c>
      <c r="I10"/>
      <c r="J10">
        <v>-27.7490027612637</v>
      </c>
      <c r="K10" s="6">
        <v>153.251028688925</v>
      </c>
      <c r="M10" s="10"/>
      <c r="V10" t="s">
        <v>42</v>
      </c>
    </row>
    <row r="11" spans="1:22" ht="13.8" x14ac:dyDescent="0.25">
      <c r="A11" s="6">
        <v>7</v>
      </c>
      <c r="B11" t="s">
        <v>45</v>
      </c>
      <c r="C11" t="s">
        <v>44</v>
      </c>
      <c r="D11"/>
      <c r="E11"/>
      <c r="F11"/>
      <c r="G11"/>
      <c r="H11"/>
      <c r="I11"/>
      <c r="J11"/>
      <c r="M11" s="10"/>
    </row>
    <row r="12" spans="1:22" x14ac:dyDescent="0.25">
      <c r="A12" s="6">
        <v>8</v>
      </c>
      <c r="B12" t="s">
        <v>46</v>
      </c>
      <c r="C12"/>
      <c r="D12"/>
      <c r="E12"/>
      <c r="F12"/>
      <c r="G12"/>
      <c r="H12"/>
      <c r="I12"/>
      <c r="J12"/>
      <c r="V12" t="s">
        <v>47</v>
      </c>
    </row>
    <row r="13" spans="1:22" ht="22.2" x14ac:dyDescent="0.55000000000000004">
      <c r="A13" s="6">
        <v>9</v>
      </c>
      <c r="B13" t="s">
        <v>48</v>
      </c>
      <c r="C13"/>
      <c r="D13"/>
      <c r="E13"/>
      <c r="F13"/>
      <c r="G13"/>
      <c r="H13"/>
      <c r="I13"/>
      <c r="J13"/>
      <c r="M13" s="11"/>
    </row>
    <row r="14" spans="1:22" x14ac:dyDescent="0.25">
      <c r="A14" s="6">
        <v>10</v>
      </c>
      <c r="B14" t="s">
        <v>49</v>
      </c>
      <c r="C14"/>
      <c r="D14"/>
      <c r="E14"/>
      <c r="F14"/>
      <c r="G14"/>
      <c r="H14"/>
      <c r="I14"/>
      <c r="J14"/>
    </row>
    <row r="15" spans="1:22" x14ac:dyDescent="0.25">
      <c r="A15" s="6">
        <v>11</v>
      </c>
      <c r="B15" t="s">
        <v>51</v>
      </c>
      <c r="C15"/>
      <c r="D15"/>
      <c r="E15" t="s">
        <v>54</v>
      </c>
      <c r="F15" t="s">
        <v>53</v>
      </c>
      <c r="G15" t="s">
        <v>41</v>
      </c>
      <c r="H15">
        <v>4303</v>
      </c>
      <c r="I15"/>
      <c r="J15">
        <v>-27.6280323952838</v>
      </c>
      <c r="K15" s="6">
        <v>152.82589617513801</v>
      </c>
      <c r="M15"/>
      <c r="V15" t="s">
        <v>52</v>
      </c>
    </row>
    <row r="16" spans="1:22" x14ac:dyDescent="0.25">
      <c r="A16" s="6">
        <v>12</v>
      </c>
      <c r="B16" t="s">
        <v>55</v>
      </c>
      <c r="C16"/>
      <c r="D16"/>
      <c r="E16"/>
      <c r="F16"/>
      <c r="G16"/>
      <c r="H16"/>
      <c r="I16"/>
      <c r="J16"/>
      <c r="V16" t="s">
        <v>57</v>
      </c>
    </row>
    <row r="17" spans="1:22" x14ac:dyDescent="0.25">
      <c r="A17" s="6">
        <v>13</v>
      </c>
      <c r="B17" t="s">
        <v>56</v>
      </c>
      <c r="C17"/>
      <c r="D17"/>
      <c r="E17"/>
      <c r="F17"/>
      <c r="G17"/>
      <c r="H17"/>
      <c r="I17"/>
      <c r="J17"/>
    </row>
    <row r="18" spans="1:22" x14ac:dyDescent="0.25">
      <c r="A18" s="6">
        <v>14</v>
      </c>
      <c r="B18" t="s">
        <v>58</v>
      </c>
      <c r="C18"/>
      <c r="D18"/>
      <c r="E18"/>
      <c r="F18"/>
      <c r="G18"/>
      <c r="H18"/>
      <c r="I18"/>
      <c r="J18"/>
      <c r="V18" t="s">
        <v>59</v>
      </c>
    </row>
    <row r="19" spans="1:22" x14ac:dyDescent="0.25">
      <c r="A19" s="6">
        <v>15</v>
      </c>
      <c r="B19" t="s">
        <v>60</v>
      </c>
      <c r="C19"/>
      <c r="D19"/>
      <c r="E19"/>
      <c r="F19"/>
      <c r="G19"/>
      <c r="H19"/>
      <c r="I19"/>
      <c r="J19"/>
    </row>
    <row r="20" spans="1:22" x14ac:dyDescent="0.25">
      <c r="A20" s="6">
        <v>16</v>
      </c>
      <c r="B20" s="6" t="s">
        <v>61</v>
      </c>
    </row>
    <row r="21" spans="1:22" x14ac:dyDescent="0.25">
      <c r="A21" s="6">
        <v>17</v>
      </c>
      <c r="B21" s="6" t="s">
        <v>62</v>
      </c>
      <c r="E21" s="6" t="s">
        <v>63</v>
      </c>
      <c r="F21" s="6" t="s">
        <v>64</v>
      </c>
      <c r="G21" s="6" t="s">
        <v>12</v>
      </c>
      <c r="H21" s="6">
        <v>2327</v>
      </c>
      <c r="L21" s="6" t="s">
        <v>65</v>
      </c>
      <c r="V21" t="s">
        <v>67</v>
      </c>
    </row>
    <row r="22" spans="1:22" x14ac:dyDescent="0.25">
      <c r="A22" s="6">
        <v>18</v>
      </c>
      <c r="B22" s="6" t="s">
        <v>68</v>
      </c>
      <c r="E22" s="6" t="s">
        <v>69</v>
      </c>
      <c r="F22" s="6" t="s">
        <v>70</v>
      </c>
      <c r="G22" s="6" t="s">
        <v>12</v>
      </c>
      <c r="H22" s="6">
        <v>2322</v>
      </c>
      <c r="L22" s="6" t="s">
        <v>65</v>
      </c>
    </row>
    <row r="23" spans="1:22" x14ac:dyDescent="0.25">
      <c r="A23" s="6">
        <v>19</v>
      </c>
      <c r="B23" s="6" t="s">
        <v>68</v>
      </c>
      <c r="E23" s="6" t="s">
        <v>71</v>
      </c>
      <c r="F23" s="6" t="s">
        <v>72</v>
      </c>
      <c r="G23" t="s">
        <v>41</v>
      </c>
      <c r="H23" s="6">
        <v>4106</v>
      </c>
      <c r="L23" s="6" t="s">
        <v>65</v>
      </c>
    </row>
    <row r="24" spans="1:22" x14ac:dyDescent="0.25">
      <c r="A24" s="6">
        <v>20</v>
      </c>
    </row>
    <row r="25" spans="1:22" x14ac:dyDescent="0.25">
      <c r="A25" s="6">
        <v>21</v>
      </c>
    </row>
    <row r="26" spans="1:22" x14ac:dyDescent="0.25">
      <c r="A26" s="6">
        <v>22</v>
      </c>
    </row>
  </sheetData>
  <dataValidations count="1">
    <dataValidation type="list" allowBlank="1" showInputMessage="1" showErrorMessage="1" sqref="L5:L1048576" xr:uid="{00000000-0002-0000-0A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28751-ABDC-49C4-ACF1-9233A2CB4DBE}">
  <sheetPr>
    <tabColor theme="4"/>
  </sheetPr>
  <dimension ref="A1:XFC37"/>
  <sheetViews>
    <sheetView showGridLines="0" zoomScale="57" zoomScaleNormal="145" workbookViewId="0">
      <pane xSplit="13" ySplit="6" topLeftCell="U31" activePane="bottomRight" state="frozen"/>
      <selection pane="topRight" activeCell="N1" sqref="N1"/>
      <selection pane="bottomLeft" activeCell="A7" sqref="A7"/>
      <selection pane="bottomRight" activeCell="W33" sqref="W33"/>
    </sheetView>
  </sheetViews>
  <sheetFormatPr defaultColWidth="0" defaultRowHeight="12.6" customHeight="1" zeroHeight="1" x14ac:dyDescent="0.25"/>
  <cols>
    <col min="1" max="1" width="1.77734375" style="40" customWidth="1"/>
    <col min="2" max="3" width="9.5546875" style="40" customWidth="1"/>
    <col min="4" max="5" width="11.77734375" style="40" customWidth="1"/>
    <col min="6" max="9" width="9.5546875" style="40" customWidth="1"/>
    <col min="10" max="10" width="15.44140625" style="40" customWidth="1"/>
    <col min="11" max="11" width="12" style="40" customWidth="1"/>
    <col min="12" max="12" width="12.5546875" style="40" customWidth="1"/>
    <col min="13" max="13" width="42.5546875" style="40" customWidth="1"/>
    <col min="14" max="14" width="17" style="72" customWidth="1"/>
    <col min="15" max="15" width="17" style="40" customWidth="1"/>
    <col min="16" max="20" width="10" style="40" customWidth="1"/>
    <col min="21" max="21" width="17" style="40" customWidth="1"/>
    <col min="22" max="22" width="35.77734375" style="40" customWidth="1"/>
    <col min="23" max="23" width="35.77734375" style="72" customWidth="1"/>
    <col min="24" max="24" width="18.77734375" style="72" customWidth="1"/>
    <col min="25" max="25" width="18.77734375" style="40" customWidth="1"/>
    <col min="26" max="26" width="15.5546875" style="40" customWidth="1"/>
    <col min="27" max="27" width="88.21875" style="40" customWidth="1"/>
    <col min="28" max="28" width="23.77734375" style="40" customWidth="1"/>
    <col min="29" max="29" width="23.21875" style="40" bestFit="1" customWidth="1"/>
    <col min="30" max="30" width="24" style="40" bestFit="1" customWidth="1"/>
    <col min="31" max="33" width="15.77734375" style="40" customWidth="1"/>
    <col min="34" max="34" width="24.21875" style="40" customWidth="1"/>
    <col min="35" max="45" width="15.77734375" style="40" customWidth="1"/>
    <col min="46" max="46" width="39.44140625" style="40" customWidth="1"/>
    <col min="47" max="47" width="39.44140625" style="47" customWidth="1"/>
    <col min="48" max="16381" width="0" style="47" hidden="1"/>
    <col min="16382" max="16383" width="9.21875" style="47" hidden="1" customWidth="1"/>
    <col min="16384" max="16384" width="12.5546875" style="47" customWidth="1"/>
  </cols>
  <sheetData>
    <row r="1" spans="1:47" s="4" customFormat="1" ht="13.2" x14ac:dyDescent="0.25">
      <c r="A1"/>
      <c r="B1"/>
      <c r="C1"/>
      <c r="D1"/>
      <c r="E1"/>
      <c r="F1"/>
      <c r="G1"/>
      <c r="H1"/>
      <c r="I1"/>
      <c r="J1" s="3"/>
      <c r="K1"/>
      <c r="L1" s="25"/>
      <c r="M1" s="25"/>
      <c r="N1" s="111"/>
      <c r="O1" s="25"/>
      <c r="P1" s="25"/>
      <c r="Q1" s="25"/>
      <c r="R1" s="25"/>
      <c r="S1" s="25"/>
      <c r="T1" s="25"/>
      <c r="U1" s="25"/>
      <c r="V1" s="25"/>
      <c r="W1"/>
      <c r="X1" s="6"/>
      <c r="Y1" s="6"/>
      <c r="Z1"/>
      <c r="AA1"/>
      <c r="AB1"/>
      <c r="AC1"/>
      <c r="AD1"/>
      <c r="AE1"/>
      <c r="AF1"/>
      <c r="AG1"/>
      <c r="AH1"/>
      <c r="AI1"/>
      <c r="AJ1"/>
      <c r="AK1"/>
      <c r="AL1"/>
      <c r="AM1"/>
      <c r="AN1"/>
      <c r="AO1"/>
      <c r="AP1"/>
      <c r="AQ1"/>
      <c r="AR1"/>
      <c r="AS1"/>
      <c r="AT1"/>
      <c r="AU1"/>
    </row>
    <row r="2" spans="1:47" s="4" customFormat="1" ht="35.4" x14ac:dyDescent="0.6">
      <c r="A2" s="35"/>
      <c r="B2" s="36"/>
      <c r="C2" s="37" t="s">
        <v>234</v>
      </c>
      <c r="D2" s="36"/>
      <c r="E2" s="36"/>
      <c r="F2" s="36"/>
      <c r="G2" s="88"/>
      <c r="H2" s="88"/>
      <c r="I2" s="88"/>
      <c r="J2" s="88"/>
      <c r="K2" s="36"/>
      <c r="L2" s="38"/>
      <c r="M2" s="38"/>
      <c r="N2" s="112"/>
      <c r="O2" s="38"/>
      <c r="P2" s="38"/>
      <c r="Q2" s="38"/>
      <c r="R2" s="38"/>
      <c r="S2" s="38"/>
      <c r="T2" s="38"/>
      <c r="U2" s="38"/>
      <c r="V2" s="38"/>
      <c r="W2" s="36"/>
      <c r="X2" s="65"/>
      <c r="Y2" s="65"/>
      <c r="Z2" s="36"/>
      <c r="AA2" s="36"/>
      <c r="AB2" s="36"/>
      <c r="AC2" s="36"/>
      <c r="AD2" s="36"/>
      <c r="AE2" s="36"/>
      <c r="AF2" s="36"/>
      <c r="AG2" s="36"/>
      <c r="AH2" s="36"/>
      <c r="AI2" s="36"/>
      <c r="AJ2" s="36"/>
      <c r="AK2" s="36"/>
      <c r="AL2" s="36"/>
      <c r="AM2" s="36"/>
      <c r="AN2" s="36"/>
      <c r="AO2" s="36"/>
      <c r="AP2" s="36"/>
      <c r="AQ2" s="36"/>
      <c r="AR2" s="36"/>
      <c r="AS2" s="36"/>
      <c r="AT2" s="36"/>
      <c r="AU2" s="36"/>
    </row>
    <row r="3" spans="1:47" s="4" customFormat="1" ht="13.2" x14ac:dyDescent="0.25">
      <c r="A3"/>
      <c r="B3" s="33"/>
      <c r="C3" s="33"/>
      <c r="D3" s="33"/>
      <c r="E3" s="33"/>
      <c r="F3" s="33"/>
      <c r="G3" s="89"/>
      <c r="H3" s="89"/>
      <c r="I3" s="89"/>
      <c r="J3" s="89"/>
      <c r="K3" s="33"/>
      <c r="L3" s="34"/>
      <c r="M3" s="34"/>
      <c r="N3" s="113"/>
      <c r="O3" s="34"/>
      <c r="P3" s="34"/>
      <c r="Q3" s="34"/>
      <c r="R3" s="34"/>
      <c r="S3" s="34"/>
      <c r="T3" s="34"/>
      <c r="U3" s="34"/>
      <c r="V3" s="34"/>
      <c r="W3" s="33"/>
      <c r="X3" s="66"/>
      <c r="Y3" s="66"/>
      <c r="Z3" s="33"/>
      <c r="AA3" s="33"/>
      <c r="AB3" s="33"/>
      <c r="AC3" s="33"/>
      <c r="AD3" s="33"/>
      <c r="AE3" s="33"/>
      <c r="AF3" s="33"/>
      <c r="AG3" s="33"/>
      <c r="AH3" s="33"/>
      <c r="AI3" s="33"/>
      <c r="AJ3" s="33"/>
      <c r="AK3" s="33"/>
      <c r="AL3" s="33"/>
      <c r="AM3" s="33"/>
      <c r="AN3" s="33"/>
      <c r="AO3" s="33"/>
      <c r="AP3" s="33"/>
      <c r="AQ3" s="33"/>
      <c r="AR3" s="33"/>
      <c r="AS3" s="33"/>
      <c r="AT3" s="33"/>
      <c r="AU3" s="33"/>
    </row>
    <row r="4" spans="1:47" s="4" customFormat="1" ht="13.2" x14ac:dyDescent="0.25">
      <c r="A4"/>
      <c r="B4"/>
      <c r="C4"/>
      <c r="D4"/>
      <c r="E4"/>
      <c r="F4"/>
      <c r="G4"/>
      <c r="H4"/>
      <c r="I4"/>
      <c r="J4" s="3"/>
      <c r="K4"/>
      <c r="L4" s="25"/>
      <c r="M4" s="25"/>
      <c r="N4" s="111"/>
      <c r="O4" s="25"/>
      <c r="P4" s="25"/>
      <c r="Q4" s="25"/>
      <c r="R4" s="25"/>
      <c r="S4" s="25"/>
      <c r="T4" s="25"/>
      <c r="U4" s="25"/>
      <c r="V4" s="25"/>
      <c r="W4"/>
      <c r="X4" s="6"/>
      <c r="Y4" s="6"/>
      <c r="Z4"/>
      <c r="AA4"/>
      <c r="AB4"/>
      <c r="AC4"/>
      <c r="AD4"/>
      <c r="AE4"/>
      <c r="AF4"/>
      <c r="AG4"/>
      <c r="AH4"/>
      <c r="AI4"/>
      <c r="AJ4"/>
      <c r="AK4"/>
      <c r="AL4"/>
      <c r="AM4"/>
      <c r="AN4"/>
      <c r="AO4"/>
      <c r="AP4"/>
      <c r="AQ4"/>
      <c r="AR4"/>
      <c r="AS4"/>
      <c r="AT4"/>
      <c r="AU4"/>
    </row>
    <row r="5" spans="1:47" s="117" customFormat="1" ht="12.75" customHeight="1" x14ac:dyDescent="0.25">
      <c r="A5" s="114"/>
      <c r="B5" s="149" t="s">
        <v>282</v>
      </c>
      <c r="C5" s="150"/>
      <c r="D5" s="150"/>
      <c r="E5" s="150"/>
      <c r="F5" s="150"/>
      <c r="G5" s="150"/>
      <c r="H5" s="150"/>
      <c r="I5" s="150"/>
      <c r="J5" s="151"/>
      <c r="K5" s="152" t="s">
        <v>517</v>
      </c>
      <c r="L5" s="153"/>
      <c r="M5" s="154" t="s">
        <v>227</v>
      </c>
      <c r="N5" s="155"/>
      <c r="O5" s="155"/>
      <c r="P5" s="155"/>
      <c r="Q5" s="155"/>
      <c r="R5" s="155"/>
      <c r="S5" s="155"/>
      <c r="T5" s="155"/>
      <c r="U5" s="155"/>
      <c r="V5" s="155"/>
      <c r="W5" s="156"/>
      <c r="X5" s="157" t="s">
        <v>335</v>
      </c>
      <c r="Y5" s="158"/>
      <c r="Z5" s="159" t="s">
        <v>336</v>
      </c>
      <c r="AA5" s="160"/>
      <c r="AB5" s="160"/>
      <c r="AC5" s="160"/>
      <c r="AD5" s="160"/>
      <c r="AE5" s="160"/>
      <c r="AF5" s="160"/>
      <c r="AG5" s="160"/>
      <c r="AH5" s="160"/>
      <c r="AI5" s="160"/>
      <c r="AJ5" s="160"/>
      <c r="AK5" s="161"/>
      <c r="AL5" s="162" t="s">
        <v>277</v>
      </c>
      <c r="AM5" s="163"/>
      <c r="AN5" s="163"/>
      <c r="AO5" s="163"/>
      <c r="AP5" s="163"/>
      <c r="AQ5" s="163"/>
      <c r="AR5" s="163"/>
      <c r="AS5" s="164"/>
      <c r="AT5" s="147" t="s">
        <v>261</v>
      </c>
      <c r="AU5" s="148"/>
    </row>
    <row r="6" spans="1:47" s="111" customFormat="1" ht="62.25" customHeight="1" x14ac:dyDescent="0.25">
      <c r="B6" s="32" t="s">
        <v>113</v>
      </c>
      <c r="C6" s="32" t="s">
        <v>191</v>
      </c>
      <c r="D6" s="32" t="s">
        <v>193</v>
      </c>
      <c r="E6" s="32" t="s">
        <v>201</v>
      </c>
      <c r="F6" s="32" t="s">
        <v>281</v>
      </c>
      <c r="G6" s="32" t="s">
        <v>421</v>
      </c>
      <c r="H6" s="32" t="s">
        <v>422</v>
      </c>
      <c r="I6" s="32" t="s">
        <v>423</v>
      </c>
      <c r="J6" s="115" t="s">
        <v>516</v>
      </c>
      <c r="K6" s="116" t="s">
        <v>507</v>
      </c>
      <c r="L6" s="110" t="s">
        <v>620</v>
      </c>
      <c r="M6" s="23" t="s">
        <v>0</v>
      </c>
      <c r="N6" s="23" t="s">
        <v>114</v>
      </c>
      <c r="O6" s="23" t="s">
        <v>115</v>
      </c>
      <c r="P6" s="23" t="s">
        <v>116</v>
      </c>
      <c r="Q6" s="23" t="s">
        <v>117</v>
      </c>
      <c r="R6" s="23" t="s">
        <v>6</v>
      </c>
      <c r="S6" s="24" t="s">
        <v>7</v>
      </c>
      <c r="T6" s="24" t="s">
        <v>8</v>
      </c>
      <c r="U6" s="24" t="s">
        <v>104</v>
      </c>
      <c r="V6" s="24" t="s">
        <v>250</v>
      </c>
      <c r="W6" s="24" t="s">
        <v>74</v>
      </c>
      <c r="X6" s="26" t="s">
        <v>119</v>
      </c>
      <c r="Y6" s="26" t="s">
        <v>112</v>
      </c>
      <c r="Z6" s="28" t="s">
        <v>273</v>
      </c>
      <c r="AA6" s="29" t="s">
        <v>27</v>
      </c>
      <c r="AB6" s="29" t="s">
        <v>245</v>
      </c>
      <c r="AC6" s="29" t="s">
        <v>255</v>
      </c>
      <c r="AD6" s="29" t="s">
        <v>270</v>
      </c>
      <c r="AE6" s="29" t="s">
        <v>284</v>
      </c>
      <c r="AF6" s="29" t="s">
        <v>29</v>
      </c>
      <c r="AG6" s="29" t="s">
        <v>272</v>
      </c>
      <c r="AH6" s="29" t="s">
        <v>93</v>
      </c>
      <c r="AI6" s="29" t="s">
        <v>92</v>
      </c>
      <c r="AJ6" s="29" t="s">
        <v>32</v>
      </c>
      <c r="AK6" s="29" t="s">
        <v>34</v>
      </c>
      <c r="AL6" s="51" t="s">
        <v>278</v>
      </c>
      <c r="AM6" s="51" t="s">
        <v>279</v>
      </c>
      <c r="AN6" s="51" t="s">
        <v>280</v>
      </c>
      <c r="AO6" s="51" t="s">
        <v>481</v>
      </c>
      <c r="AP6" s="51" t="s">
        <v>286</v>
      </c>
      <c r="AQ6" s="51" t="s">
        <v>287</v>
      </c>
      <c r="AR6" s="51" t="s">
        <v>293</v>
      </c>
      <c r="AS6" s="51" t="s">
        <v>285</v>
      </c>
      <c r="AT6" s="48" t="s">
        <v>259</v>
      </c>
      <c r="AU6" s="48" t="s">
        <v>260</v>
      </c>
    </row>
    <row r="7" spans="1:47" s="72" customFormat="1" ht="118.8" x14ac:dyDescent="0.25">
      <c r="A7" s="53"/>
      <c r="B7" s="119" t="s">
        <v>359</v>
      </c>
      <c r="C7" s="119" t="s">
        <v>178</v>
      </c>
      <c r="D7" s="67" t="s">
        <v>337</v>
      </c>
      <c r="E7" s="67" t="s">
        <v>337</v>
      </c>
      <c r="F7" s="119" t="s">
        <v>445</v>
      </c>
      <c r="G7" s="67" t="s">
        <v>210</v>
      </c>
      <c r="H7" s="119" t="s">
        <v>445</v>
      </c>
      <c r="I7" s="67" t="s">
        <v>210</v>
      </c>
      <c r="J7" s="131" t="s">
        <v>440</v>
      </c>
      <c r="K7" s="119" t="s">
        <v>195</v>
      </c>
      <c r="L7" s="67" t="s">
        <v>210</v>
      </c>
      <c r="M7" s="52" t="s">
        <v>540</v>
      </c>
      <c r="N7" s="53" t="s">
        <v>441</v>
      </c>
      <c r="O7" s="52" t="s">
        <v>183</v>
      </c>
      <c r="P7" s="52" t="s">
        <v>41</v>
      </c>
      <c r="Q7" s="52">
        <v>4715</v>
      </c>
      <c r="R7" s="52" t="s">
        <v>13</v>
      </c>
      <c r="S7" s="52">
        <v>-24.404</v>
      </c>
      <c r="T7" s="52">
        <v>150.5001</v>
      </c>
      <c r="U7" s="52" t="s">
        <v>231</v>
      </c>
      <c r="V7" s="132" t="s">
        <v>446</v>
      </c>
      <c r="W7" s="52" t="s">
        <v>230</v>
      </c>
      <c r="X7" s="119" t="s">
        <v>120</v>
      </c>
      <c r="Y7" s="119" t="s">
        <v>503</v>
      </c>
      <c r="Z7" s="52" t="s">
        <v>504</v>
      </c>
      <c r="AA7" s="63" t="s">
        <v>605</v>
      </c>
      <c r="AB7" s="52" t="s">
        <v>246</v>
      </c>
      <c r="AC7" s="121">
        <v>1103</v>
      </c>
      <c r="AD7" s="119" t="s">
        <v>445</v>
      </c>
      <c r="AE7" s="100">
        <v>8000</v>
      </c>
      <c r="AF7" s="71" t="s">
        <v>210</v>
      </c>
      <c r="AG7" s="119"/>
      <c r="AH7" s="119" t="s">
        <v>506</v>
      </c>
      <c r="AI7" s="67" t="s">
        <v>337</v>
      </c>
      <c r="AJ7" s="52" t="s">
        <v>294</v>
      </c>
      <c r="AK7" s="119" t="s">
        <v>194</v>
      </c>
      <c r="AL7" s="67" t="s">
        <v>337</v>
      </c>
      <c r="AM7" s="67" t="s">
        <v>337</v>
      </c>
      <c r="AN7" s="67" t="s">
        <v>337</v>
      </c>
      <c r="AO7" s="67" t="s">
        <v>337</v>
      </c>
      <c r="AP7" s="71" t="s">
        <v>210</v>
      </c>
      <c r="AQ7" s="71" t="s">
        <v>210</v>
      </c>
      <c r="AR7" s="67" t="s">
        <v>337</v>
      </c>
      <c r="AS7" s="71" t="s">
        <v>210</v>
      </c>
      <c r="AT7" s="125" t="s">
        <v>518</v>
      </c>
      <c r="AU7" s="125" t="s">
        <v>439</v>
      </c>
    </row>
    <row r="8" spans="1:47" s="72" customFormat="1" ht="79.2" x14ac:dyDescent="0.25">
      <c r="A8" s="53"/>
      <c r="B8" s="119" t="s">
        <v>360</v>
      </c>
      <c r="C8" s="119" t="s">
        <v>178</v>
      </c>
      <c r="D8" s="67" t="s">
        <v>337</v>
      </c>
      <c r="E8" s="67" t="s">
        <v>337</v>
      </c>
      <c r="F8" s="119" t="s">
        <v>445</v>
      </c>
      <c r="G8" s="67" t="s">
        <v>337</v>
      </c>
      <c r="H8" s="119" t="s">
        <v>445</v>
      </c>
      <c r="I8" s="119" t="s">
        <v>445</v>
      </c>
      <c r="J8" s="67" t="s">
        <v>337</v>
      </c>
      <c r="K8" s="119" t="s">
        <v>195</v>
      </c>
      <c r="L8" s="67" t="s">
        <v>210</v>
      </c>
      <c r="M8" s="52" t="s">
        <v>542</v>
      </c>
      <c r="N8" s="52" t="s">
        <v>445</v>
      </c>
      <c r="O8" s="52" t="s">
        <v>233</v>
      </c>
      <c r="P8" s="52" t="s">
        <v>41</v>
      </c>
      <c r="Q8" s="52">
        <v>4742</v>
      </c>
      <c r="R8" s="52" t="s">
        <v>13</v>
      </c>
      <c r="S8" s="52">
        <v>-21.698</v>
      </c>
      <c r="T8" s="52">
        <v>148.691</v>
      </c>
      <c r="U8" s="52" t="s">
        <v>231</v>
      </c>
      <c r="V8" s="132" t="s">
        <v>446</v>
      </c>
      <c r="W8" s="52" t="s">
        <v>230</v>
      </c>
      <c r="X8" s="119" t="s">
        <v>120</v>
      </c>
      <c r="Y8" s="119" t="s">
        <v>503</v>
      </c>
      <c r="Z8" s="52" t="s">
        <v>443</v>
      </c>
      <c r="AA8" s="143" t="s">
        <v>602</v>
      </c>
      <c r="AB8" s="52" t="s">
        <v>246</v>
      </c>
      <c r="AC8" s="121">
        <v>1486</v>
      </c>
      <c r="AD8" s="119" t="s">
        <v>445</v>
      </c>
      <c r="AE8" s="100">
        <v>22000</v>
      </c>
      <c r="AF8" s="71" t="s">
        <v>210</v>
      </c>
      <c r="AG8" s="119" t="s">
        <v>508</v>
      </c>
      <c r="AH8" s="119" t="s">
        <v>506</v>
      </c>
      <c r="AI8" s="67" t="s">
        <v>337</v>
      </c>
      <c r="AJ8" s="52" t="s">
        <v>294</v>
      </c>
      <c r="AK8" s="119" t="s">
        <v>508</v>
      </c>
      <c r="AL8" s="67" t="s">
        <v>337</v>
      </c>
      <c r="AM8" s="67" t="s">
        <v>337</v>
      </c>
      <c r="AN8" s="67" t="s">
        <v>337</v>
      </c>
      <c r="AO8" s="67" t="s">
        <v>337</v>
      </c>
      <c r="AP8" s="71" t="s">
        <v>210</v>
      </c>
      <c r="AQ8" s="71" t="s">
        <v>210</v>
      </c>
      <c r="AR8" s="67" t="s">
        <v>337</v>
      </c>
      <c r="AS8" s="71" t="s">
        <v>210</v>
      </c>
      <c r="AT8" s="125" t="s">
        <v>262</v>
      </c>
      <c r="AU8" s="125"/>
    </row>
    <row r="9" spans="1:47" s="72" customFormat="1" ht="79.2" x14ac:dyDescent="0.25">
      <c r="A9" s="53"/>
      <c r="B9" s="119" t="s">
        <v>361</v>
      </c>
      <c r="C9" s="119" t="s">
        <v>178</v>
      </c>
      <c r="D9" s="67" t="s">
        <v>337</v>
      </c>
      <c r="E9" s="67" t="s">
        <v>337</v>
      </c>
      <c r="F9" s="119" t="s">
        <v>445</v>
      </c>
      <c r="G9" s="119" t="s">
        <v>445</v>
      </c>
      <c r="H9" s="67" t="s">
        <v>337</v>
      </c>
      <c r="I9" s="119" t="s">
        <v>445</v>
      </c>
      <c r="J9" s="67" t="s">
        <v>337</v>
      </c>
      <c r="K9" s="119" t="s">
        <v>195</v>
      </c>
      <c r="L9" s="67" t="s">
        <v>210</v>
      </c>
      <c r="M9" s="52" t="s">
        <v>491</v>
      </c>
      <c r="N9" s="52" t="s">
        <v>445</v>
      </c>
      <c r="O9" s="52" t="s">
        <v>492</v>
      </c>
      <c r="P9" s="52" t="s">
        <v>91</v>
      </c>
      <c r="Q9" s="52">
        <v>6714</v>
      </c>
      <c r="R9" s="52" t="s">
        <v>13</v>
      </c>
      <c r="S9" s="52">
        <v>-20.736000000000001</v>
      </c>
      <c r="T9" s="52">
        <v>116.846</v>
      </c>
      <c r="U9" s="52" t="s">
        <v>231</v>
      </c>
      <c r="V9" s="132" t="s">
        <v>446</v>
      </c>
      <c r="W9" s="52" t="s">
        <v>230</v>
      </c>
      <c r="X9" s="119" t="s">
        <v>120</v>
      </c>
      <c r="Y9" s="119" t="s">
        <v>503</v>
      </c>
      <c r="Z9" s="52" t="s">
        <v>443</v>
      </c>
      <c r="AA9" s="63" t="s">
        <v>600</v>
      </c>
      <c r="AB9" s="52" t="s">
        <v>246</v>
      </c>
      <c r="AC9" s="121" t="s">
        <v>499</v>
      </c>
      <c r="AD9" s="119" t="s">
        <v>445</v>
      </c>
      <c r="AE9" s="100">
        <v>22000</v>
      </c>
      <c r="AF9" s="71" t="s">
        <v>210</v>
      </c>
      <c r="AG9" s="119" t="s">
        <v>508</v>
      </c>
      <c r="AH9" s="119" t="s">
        <v>506</v>
      </c>
      <c r="AI9" s="67" t="s">
        <v>337</v>
      </c>
      <c r="AJ9" s="52" t="s">
        <v>294</v>
      </c>
      <c r="AK9" s="119" t="s">
        <v>508</v>
      </c>
      <c r="AL9" s="67" t="s">
        <v>337</v>
      </c>
      <c r="AM9" s="67" t="s">
        <v>337</v>
      </c>
      <c r="AN9" s="67" t="s">
        <v>337</v>
      </c>
      <c r="AO9" s="67" t="s">
        <v>337</v>
      </c>
      <c r="AP9" s="71" t="s">
        <v>210</v>
      </c>
      <c r="AQ9" s="71" t="s">
        <v>210</v>
      </c>
      <c r="AR9" s="67" t="s">
        <v>337</v>
      </c>
      <c r="AS9" s="71" t="s">
        <v>210</v>
      </c>
      <c r="AT9" s="125"/>
      <c r="AU9" s="125"/>
    </row>
    <row r="10" spans="1:47" s="72" customFormat="1" ht="79.2" x14ac:dyDescent="0.25">
      <c r="A10" s="53"/>
      <c r="B10" s="119" t="s">
        <v>362</v>
      </c>
      <c r="C10" s="119" t="s">
        <v>178</v>
      </c>
      <c r="D10" s="67" t="s">
        <v>337</v>
      </c>
      <c r="E10" s="67" t="s">
        <v>337</v>
      </c>
      <c r="F10" s="67" t="s">
        <v>337</v>
      </c>
      <c r="G10" s="119" t="s">
        <v>445</v>
      </c>
      <c r="H10" s="119" t="s">
        <v>445</v>
      </c>
      <c r="I10" s="119" t="s">
        <v>445</v>
      </c>
      <c r="J10" s="67" t="s">
        <v>337</v>
      </c>
      <c r="K10" s="119" t="s">
        <v>195</v>
      </c>
      <c r="L10" s="67" t="s">
        <v>210</v>
      </c>
      <c r="M10" s="52" t="s">
        <v>543</v>
      </c>
      <c r="N10" s="52" t="s">
        <v>445</v>
      </c>
      <c r="O10" s="52" t="s">
        <v>493</v>
      </c>
      <c r="P10" s="52" t="s">
        <v>12</v>
      </c>
      <c r="Q10" s="52">
        <v>2333</v>
      </c>
      <c r="R10" s="52" t="s">
        <v>13</v>
      </c>
      <c r="S10" s="52">
        <v>-32.284999999999997</v>
      </c>
      <c r="T10" s="52">
        <v>150.905</v>
      </c>
      <c r="U10" s="52" t="s">
        <v>231</v>
      </c>
      <c r="V10" s="132" t="s">
        <v>446</v>
      </c>
      <c r="W10" s="52" t="s">
        <v>230</v>
      </c>
      <c r="X10" s="119" t="s">
        <v>120</v>
      </c>
      <c r="Y10" s="119" t="s">
        <v>503</v>
      </c>
      <c r="Z10" s="52" t="s">
        <v>443</v>
      </c>
      <c r="AA10" s="63" t="s">
        <v>601</v>
      </c>
      <c r="AB10" s="52" t="s">
        <v>246</v>
      </c>
      <c r="AC10" s="121" t="s">
        <v>501</v>
      </c>
      <c r="AD10" s="119" t="s">
        <v>445</v>
      </c>
      <c r="AE10" s="100">
        <v>22000</v>
      </c>
      <c r="AF10" s="71" t="s">
        <v>210</v>
      </c>
      <c r="AG10" s="119" t="s">
        <v>508</v>
      </c>
      <c r="AH10" s="119" t="s">
        <v>506</v>
      </c>
      <c r="AI10" s="67" t="s">
        <v>337</v>
      </c>
      <c r="AJ10" s="52" t="s">
        <v>294</v>
      </c>
      <c r="AK10" s="119" t="s">
        <v>508</v>
      </c>
      <c r="AL10" s="67" t="s">
        <v>337</v>
      </c>
      <c r="AM10" s="67" t="s">
        <v>337</v>
      </c>
      <c r="AN10" s="67" t="s">
        <v>337</v>
      </c>
      <c r="AO10" s="67" t="s">
        <v>337</v>
      </c>
      <c r="AP10" s="71" t="s">
        <v>210</v>
      </c>
      <c r="AQ10" s="71" t="s">
        <v>210</v>
      </c>
      <c r="AR10" s="67" t="s">
        <v>337</v>
      </c>
      <c r="AS10" s="71" t="s">
        <v>210</v>
      </c>
      <c r="AT10" s="125"/>
      <c r="AU10" s="125"/>
    </row>
    <row r="11" spans="1:47" s="72" customFormat="1" ht="73.05" customHeight="1" x14ac:dyDescent="0.25">
      <c r="A11" s="53"/>
      <c r="B11" s="119" t="s">
        <v>363</v>
      </c>
      <c r="C11" s="119" t="s">
        <v>178</v>
      </c>
      <c r="D11" s="67" t="s">
        <v>337</v>
      </c>
      <c r="E11" s="67" t="s">
        <v>337</v>
      </c>
      <c r="F11" s="67" t="s">
        <v>337</v>
      </c>
      <c r="G11" s="119" t="s">
        <v>445</v>
      </c>
      <c r="H11" s="119" t="s">
        <v>445</v>
      </c>
      <c r="I11" s="119" t="s">
        <v>445</v>
      </c>
      <c r="J11" s="67" t="s">
        <v>337</v>
      </c>
      <c r="K11" s="119" t="s">
        <v>195</v>
      </c>
      <c r="L11" s="67" t="s">
        <v>210</v>
      </c>
      <c r="M11" s="52" t="s">
        <v>541</v>
      </c>
      <c r="N11" s="52" t="s">
        <v>445</v>
      </c>
      <c r="O11" s="52" t="s">
        <v>544</v>
      </c>
      <c r="P11" s="52" t="s">
        <v>12</v>
      </c>
      <c r="Q11" s="52">
        <v>2870</v>
      </c>
      <c r="R11" s="52" t="s">
        <v>13</v>
      </c>
      <c r="S11" s="52">
        <v>-33.156999999999996</v>
      </c>
      <c r="T11" s="52">
        <v>148.16</v>
      </c>
      <c r="U11" s="52" t="s">
        <v>231</v>
      </c>
      <c r="V11" s="132" t="s">
        <v>446</v>
      </c>
      <c r="W11" s="52" t="s">
        <v>230</v>
      </c>
      <c r="X11" s="119" t="s">
        <v>120</v>
      </c>
      <c r="Y11" s="119" t="s">
        <v>503</v>
      </c>
      <c r="Z11" s="52" t="s">
        <v>443</v>
      </c>
      <c r="AA11" s="63" t="s">
        <v>603</v>
      </c>
      <c r="AB11" s="52" t="s">
        <v>246</v>
      </c>
      <c r="AC11" s="121" t="s">
        <v>545</v>
      </c>
      <c r="AD11" s="119" t="s">
        <v>445</v>
      </c>
      <c r="AE11" s="100">
        <v>4000</v>
      </c>
      <c r="AF11" s="71" t="s">
        <v>210</v>
      </c>
      <c r="AG11" s="119"/>
      <c r="AH11" s="119" t="s">
        <v>506</v>
      </c>
      <c r="AI11" s="67" t="s">
        <v>337</v>
      </c>
      <c r="AJ11" s="52" t="s">
        <v>294</v>
      </c>
      <c r="AK11" s="119"/>
      <c r="AL11" s="67" t="s">
        <v>337</v>
      </c>
      <c r="AM11" s="67" t="s">
        <v>337</v>
      </c>
      <c r="AN11" s="67" t="s">
        <v>337</v>
      </c>
      <c r="AO11" s="67" t="s">
        <v>337</v>
      </c>
      <c r="AP11" s="71" t="s">
        <v>210</v>
      </c>
      <c r="AQ11" s="71" t="s">
        <v>210</v>
      </c>
      <c r="AR11" s="67" t="s">
        <v>337</v>
      </c>
      <c r="AS11" s="71" t="s">
        <v>210</v>
      </c>
      <c r="AT11" s="125"/>
      <c r="AU11" s="125"/>
    </row>
    <row r="12" spans="1:47" s="72" customFormat="1" ht="66" x14ac:dyDescent="0.25">
      <c r="A12" s="53"/>
      <c r="B12" s="119" t="s">
        <v>364</v>
      </c>
      <c r="C12" s="119" t="s">
        <v>178</v>
      </c>
      <c r="D12" s="67" t="s">
        <v>337</v>
      </c>
      <c r="E12" s="67" t="s">
        <v>337</v>
      </c>
      <c r="F12" s="119" t="s">
        <v>445</v>
      </c>
      <c r="G12" s="67" t="s">
        <v>210</v>
      </c>
      <c r="H12" s="119" t="s">
        <v>445</v>
      </c>
      <c r="I12" s="119" t="s">
        <v>445</v>
      </c>
      <c r="J12" s="119" t="s">
        <v>521</v>
      </c>
      <c r="K12" s="119" t="s">
        <v>195</v>
      </c>
      <c r="L12" s="109" t="s">
        <v>558</v>
      </c>
      <c r="M12" s="52" t="s">
        <v>177</v>
      </c>
      <c r="N12" s="52" t="s">
        <v>179</v>
      </c>
      <c r="O12" s="52" t="s">
        <v>180</v>
      </c>
      <c r="P12" s="52" t="s">
        <v>91</v>
      </c>
      <c r="Q12" s="52">
        <v>6031</v>
      </c>
      <c r="R12" s="52" t="s">
        <v>13</v>
      </c>
      <c r="S12" s="69">
        <v>-31.679161400739002</v>
      </c>
      <c r="T12" s="70">
        <v>115.779070246031</v>
      </c>
      <c r="U12" s="52" t="s">
        <v>181</v>
      </c>
      <c r="V12" s="120" t="s">
        <v>251</v>
      </c>
      <c r="W12" s="52" t="s">
        <v>232</v>
      </c>
      <c r="X12" s="119" t="s">
        <v>330</v>
      </c>
      <c r="Y12" s="119"/>
      <c r="Z12" s="52" t="s">
        <v>443</v>
      </c>
      <c r="AA12" s="63" t="s">
        <v>256</v>
      </c>
      <c r="AB12" s="52" t="s">
        <v>246</v>
      </c>
      <c r="AC12" s="121">
        <v>3881</v>
      </c>
      <c r="AD12" s="119" t="s">
        <v>445</v>
      </c>
      <c r="AE12" s="100">
        <v>30000</v>
      </c>
      <c r="AF12" s="52" t="s">
        <v>271</v>
      </c>
      <c r="AG12" s="119" t="s">
        <v>435</v>
      </c>
      <c r="AH12" s="119"/>
      <c r="AI12" s="67" t="s">
        <v>337</v>
      </c>
      <c r="AJ12" s="52" t="s">
        <v>294</v>
      </c>
      <c r="AK12" s="119"/>
      <c r="AL12" s="71" t="s">
        <v>210</v>
      </c>
      <c r="AM12" s="71" t="s">
        <v>210</v>
      </c>
      <c r="AN12" s="71" t="s">
        <v>210</v>
      </c>
      <c r="AO12" s="67" t="s">
        <v>337</v>
      </c>
      <c r="AP12" s="71" t="s">
        <v>210</v>
      </c>
      <c r="AQ12" s="67" t="s">
        <v>337</v>
      </c>
      <c r="AR12" s="71" t="s">
        <v>210</v>
      </c>
      <c r="AS12" s="67" t="s">
        <v>337</v>
      </c>
      <c r="AT12" s="125" t="s">
        <v>263</v>
      </c>
      <c r="AU12" s="125" t="s">
        <v>232</v>
      </c>
    </row>
    <row r="13" spans="1:47" s="72" customFormat="1" ht="65.099999999999994" customHeight="1" x14ac:dyDescent="0.25">
      <c r="A13" s="53"/>
      <c r="B13" s="119" t="s">
        <v>365</v>
      </c>
      <c r="C13" s="119" t="s">
        <v>178</v>
      </c>
      <c r="D13" s="67" t="s">
        <v>337</v>
      </c>
      <c r="E13" s="67" t="s">
        <v>337</v>
      </c>
      <c r="F13" s="119" t="s">
        <v>445</v>
      </c>
      <c r="G13" s="67" t="s">
        <v>210</v>
      </c>
      <c r="H13" s="67" t="s">
        <v>210</v>
      </c>
      <c r="I13" s="67" t="s">
        <v>210</v>
      </c>
      <c r="J13" s="133" t="s">
        <v>451</v>
      </c>
      <c r="K13" s="119" t="s">
        <v>195</v>
      </c>
      <c r="L13" s="109" t="s">
        <v>558</v>
      </c>
      <c r="M13" s="52" t="s">
        <v>182</v>
      </c>
      <c r="N13" s="52" t="s">
        <v>445</v>
      </c>
      <c r="O13" s="52" t="s">
        <v>257</v>
      </c>
      <c r="P13" s="52" t="s">
        <v>41</v>
      </c>
      <c r="Q13" s="52">
        <v>4573</v>
      </c>
      <c r="R13" s="52" t="s">
        <v>13</v>
      </c>
      <c r="S13" s="52" t="s">
        <v>445</v>
      </c>
      <c r="T13" s="52" t="s">
        <v>445</v>
      </c>
      <c r="U13" s="52" t="s">
        <v>240</v>
      </c>
      <c r="V13" s="120" t="s">
        <v>490</v>
      </c>
      <c r="W13" s="120" t="s">
        <v>264</v>
      </c>
      <c r="X13" s="119" t="s">
        <v>330</v>
      </c>
      <c r="Y13" s="119"/>
      <c r="Z13" s="119" t="s">
        <v>505</v>
      </c>
      <c r="AA13" s="63" t="s">
        <v>258</v>
      </c>
      <c r="AB13" s="52" t="s">
        <v>247</v>
      </c>
      <c r="AC13" s="121">
        <v>937</v>
      </c>
      <c r="AD13" s="119" t="s">
        <v>445</v>
      </c>
      <c r="AE13" s="119"/>
      <c r="AF13" s="119"/>
      <c r="AG13" s="119"/>
      <c r="AH13" s="119"/>
      <c r="AI13" s="67" t="s">
        <v>337</v>
      </c>
      <c r="AJ13" s="52" t="s">
        <v>294</v>
      </c>
      <c r="AK13" s="119"/>
      <c r="AL13" s="67" t="s">
        <v>337</v>
      </c>
      <c r="AM13" s="67" t="s">
        <v>337</v>
      </c>
      <c r="AN13" s="67" t="s">
        <v>337</v>
      </c>
      <c r="AO13" s="67" t="s">
        <v>337</v>
      </c>
      <c r="AP13" s="71" t="s">
        <v>210</v>
      </c>
      <c r="AQ13" s="71" t="s">
        <v>210</v>
      </c>
      <c r="AR13" s="67" t="s">
        <v>337</v>
      </c>
      <c r="AS13" s="71" t="s">
        <v>210</v>
      </c>
      <c r="AT13" s="125" t="s">
        <v>264</v>
      </c>
      <c r="AU13" s="125" t="s">
        <v>264</v>
      </c>
    </row>
    <row r="14" spans="1:47" s="72" customFormat="1" ht="96" customHeight="1" x14ac:dyDescent="0.25">
      <c r="A14" s="53"/>
      <c r="B14" s="119" t="s">
        <v>366</v>
      </c>
      <c r="C14" s="119" t="s">
        <v>192</v>
      </c>
      <c r="D14" s="67" t="s">
        <v>337</v>
      </c>
      <c r="E14" s="67" t="s">
        <v>337</v>
      </c>
      <c r="F14" s="67" t="s">
        <v>210</v>
      </c>
      <c r="G14" s="119" t="s">
        <v>445</v>
      </c>
      <c r="H14" s="119" t="s">
        <v>445</v>
      </c>
      <c r="I14" s="67" t="s">
        <v>210</v>
      </c>
      <c r="J14" s="134">
        <v>21183</v>
      </c>
      <c r="K14" s="119" t="s">
        <v>195</v>
      </c>
      <c r="L14" s="67" t="s">
        <v>210</v>
      </c>
      <c r="M14" s="52" t="s">
        <v>236</v>
      </c>
      <c r="N14" s="52" t="s">
        <v>244</v>
      </c>
      <c r="O14" s="52" t="s">
        <v>101</v>
      </c>
      <c r="P14" s="52" t="s">
        <v>12</v>
      </c>
      <c r="Q14" s="52">
        <v>2824</v>
      </c>
      <c r="R14" s="52" t="s">
        <v>13</v>
      </c>
      <c r="S14" s="70">
        <v>-31.6662291052575</v>
      </c>
      <c r="T14" s="70">
        <v>147.862022240952</v>
      </c>
      <c r="U14" s="52" t="s">
        <v>476</v>
      </c>
      <c r="V14" s="120" t="s">
        <v>477</v>
      </c>
      <c r="W14" s="52" t="s">
        <v>239</v>
      </c>
      <c r="X14" s="119" t="s">
        <v>330</v>
      </c>
      <c r="Y14" s="119"/>
      <c r="Z14" s="119" t="s">
        <v>505</v>
      </c>
      <c r="AA14" s="63" t="s">
        <v>495</v>
      </c>
      <c r="AB14" s="52" t="s">
        <v>555</v>
      </c>
      <c r="AC14" s="121">
        <v>395</v>
      </c>
      <c r="AD14" s="100" t="s">
        <v>445</v>
      </c>
      <c r="AE14" s="100" t="s">
        <v>480</v>
      </c>
      <c r="AF14" s="67" t="s">
        <v>337</v>
      </c>
      <c r="AG14" s="119" t="s">
        <v>556</v>
      </c>
      <c r="AH14" s="67" t="s">
        <v>337</v>
      </c>
      <c r="AI14" s="67" t="s">
        <v>337</v>
      </c>
      <c r="AJ14" s="52" t="s">
        <v>294</v>
      </c>
      <c r="AK14" s="71" t="s">
        <v>210</v>
      </c>
      <c r="AL14" s="67" t="s">
        <v>337</v>
      </c>
      <c r="AM14" s="67" t="s">
        <v>337</v>
      </c>
      <c r="AN14" s="67" t="s">
        <v>337</v>
      </c>
      <c r="AO14" s="71" t="s">
        <v>210</v>
      </c>
      <c r="AP14" s="67" t="s">
        <v>337</v>
      </c>
      <c r="AQ14" s="71" t="s">
        <v>210</v>
      </c>
      <c r="AR14" s="67" t="s">
        <v>337</v>
      </c>
      <c r="AS14" s="71" t="s">
        <v>210</v>
      </c>
      <c r="AT14" s="135" t="s">
        <v>522</v>
      </c>
      <c r="AU14" s="125" t="s">
        <v>266</v>
      </c>
    </row>
    <row r="15" spans="1:47" s="72" customFormat="1" ht="65.099999999999994" customHeight="1" x14ac:dyDescent="0.25">
      <c r="A15" s="53"/>
      <c r="B15" s="119" t="s">
        <v>367</v>
      </c>
      <c r="C15" s="119" t="s">
        <v>461</v>
      </c>
      <c r="D15" s="67" t="s">
        <v>337</v>
      </c>
      <c r="E15" s="67" t="s">
        <v>337</v>
      </c>
      <c r="F15" s="119" t="s">
        <v>445</v>
      </c>
      <c r="G15" s="67" t="s">
        <v>210</v>
      </c>
      <c r="H15" s="119" t="s">
        <v>445</v>
      </c>
      <c r="I15" s="67" t="s">
        <v>210</v>
      </c>
      <c r="J15" s="134" t="s">
        <v>554</v>
      </c>
      <c r="K15" s="119" t="s">
        <v>195</v>
      </c>
      <c r="L15" s="67" t="s">
        <v>210</v>
      </c>
      <c r="M15" s="52" t="s">
        <v>482</v>
      </c>
      <c r="N15" s="52" t="s">
        <v>438</v>
      </c>
      <c r="O15" s="52" t="s">
        <v>235</v>
      </c>
      <c r="P15" s="52" t="s">
        <v>41</v>
      </c>
      <c r="Q15" s="52">
        <v>4350</v>
      </c>
      <c r="R15" s="52" t="s">
        <v>13</v>
      </c>
      <c r="S15" s="52">
        <v>-27.606000000000002</v>
      </c>
      <c r="T15" s="52">
        <v>150.672</v>
      </c>
      <c r="U15" s="52" t="s">
        <v>476</v>
      </c>
      <c r="V15" s="120" t="s">
        <v>477</v>
      </c>
      <c r="W15" s="52" t="s">
        <v>239</v>
      </c>
      <c r="X15" s="119" t="s">
        <v>330</v>
      </c>
      <c r="Y15" s="119"/>
      <c r="Z15" s="119" t="s">
        <v>505</v>
      </c>
      <c r="AA15" s="63" t="s">
        <v>484</v>
      </c>
      <c r="AB15" s="52" t="s">
        <v>555</v>
      </c>
      <c r="AC15" s="121">
        <v>699</v>
      </c>
      <c r="AD15" s="100" t="s">
        <v>445</v>
      </c>
      <c r="AE15" s="100" t="s">
        <v>480</v>
      </c>
      <c r="AF15" s="67" t="s">
        <v>337</v>
      </c>
      <c r="AG15" s="119" t="s">
        <v>556</v>
      </c>
      <c r="AH15" s="67" t="s">
        <v>337</v>
      </c>
      <c r="AI15" s="67" t="s">
        <v>337</v>
      </c>
      <c r="AJ15" s="52" t="s">
        <v>294</v>
      </c>
      <c r="AK15" s="119" t="s">
        <v>472</v>
      </c>
      <c r="AL15" s="67" t="s">
        <v>337</v>
      </c>
      <c r="AM15" s="67" t="s">
        <v>337</v>
      </c>
      <c r="AN15" s="67" t="s">
        <v>337</v>
      </c>
      <c r="AO15" s="71" t="s">
        <v>210</v>
      </c>
      <c r="AP15" s="67" t="s">
        <v>337</v>
      </c>
      <c r="AQ15" s="71" t="s">
        <v>210</v>
      </c>
      <c r="AR15" s="67" t="s">
        <v>337</v>
      </c>
      <c r="AS15" s="71" t="s">
        <v>210</v>
      </c>
      <c r="AT15" s="126" t="s">
        <v>265</v>
      </c>
      <c r="AU15" s="126" t="s">
        <v>459</v>
      </c>
    </row>
    <row r="16" spans="1:47" s="72" customFormat="1" ht="65.099999999999994" customHeight="1" x14ac:dyDescent="0.25">
      <c r="A16" s="53"/>
      <c r="B16" s="119" t="s">
        <v>368</v>
      </c>
      <c r="C16" s="119" t="s">
        <v>461</v>
      </c>
      <c r="D16" s="67" t="s">
        <v>337</v>
      </c>
      <c r="E16" s="67" t="s">
        <v>337</v>
      </c>
      <c r="F16" s="67" t="s">
        <v>337</v>
      </c>
      <c r="G16" s="119" t="s">
        <v>445</v>
      </c>
      <c r="H16" s="119" t="s">
        <v>445</v>
      </c>
      <c r="I16" s="119"/>
      <c r="J16" s="119"/>
      <c r="K16" s="119" t="s">
        <v>195</v>
      </c>
      <c r="L16" s="67" t="s">
        <v>210</v>
      </c>
      <c r="M16" s="52" t="s">
        <v>237</v>
      </c>
      <c r="N16" s="53" t="s">
        <v>557</v>
      </c>
      <c r="O16" s="52" t="s">
        <v>328</v>
      </c>
      <c r="P16" s="52" t="s">
        <v>12</v>
      </c>
      <c r="Q16" s="52">
        <v>2650</v>
      </c>
      <c r="R16" s="52" t="s">
        <v>13</v>
      </c>
      <c r="S16" s="52" t="s">
        <v>462</v>
      </c>
      <c r="T16" s="52" t="s">
        <v>462</v>
      </c>
      <c r="U16" s="52" t="s">
        <v>476</v>
      </c>
      <c r="V16" s="120" t="s">
        <v>477</v>
      </c>
      <c r="W16" s="52" t="s">
        <v>239</v>
      </c>
      <c r="X16" s="119" t="s">
        <v>330</v>
      </c>
      <c r="Y16" s="119"/>
      <c r="Z16" s="119" t="s">
        <v>505</v>
      </c>
      <c r="AA16" s="63" t="s">
        <v>485</v>
      </c>
      <c r="AB16" s="52" t="s">
        <v>555</v>
      </c>
      <c r="AC16" s="121">
        <v>649</v>
      </c>
      <c r="AD16" s="100" t="s">
        <v>445</v>
      </c>
      <c r="AE16" s="100" t="s">
        <v>480</v>
      </c>
      <c r="AF16" s="67" t="s">
        <v>337</v>
      </c>
      <c r="AG16" s="119" t="s">
        <v>556</v>
      </c>
      <c r="AH16" s="67" t="s">
        <v>337</v>
      </c>
      <c r="AI16" s="67" t="s">
        <v>337</v>
      </c>
      <c r="AJ16" s="52" t="s">
        <v>294</v>
      </c>
      <c r="AK16" s="119"/>
      <c r="AL16" s="67" t="s">
        <v>337</v>
      </c>
      <c r="AM16" s="67" t="s">
        <v>337</v>
      </c>
      <c r="AN16" s="67" t="s">
        <v>337</v>
      </c>
      <c r="AO16" s="71" t="s">
        <v>210</v>
      </c>
      <c r="AP16" s="67" t="s">
        <v>337</v>
      </c>
      <c r="AQ16" s="71" t="s">
        <v>210</v>
      </c>
      <c r="AR16" s="67" t="s">
        <v>337</v>
      </c>
      <c r="AS16" s="71" t="s">
        <v>210</v>
      </c>
      <c r="AT16" s="126" t="s">
        <v>265</v>
      </c>
      <c r="AU16" s="126"/>
    </row>
    <row r="17" spans="1:47" s="72" customFormat="1" ht="65.099999999999994" customHeight="1" x14ac:dyDescent="0.25">
      <c r="A17" s="53"/>
      <c r="B17" s="119" t="s">
        <v>369</v>
      </c>
      <c r="C17" s="119" t="s">
        <v>461</v>
      </c>
      <c r="D17" s="67" t="s">
        <v>337</v>
      </c>
      <c r="E17" s="67" t="s">
        <v>337</v>
      </c>
      <c r="F17" s="67" t="s">
        <v>337</v>
      </c>
      <c r="G17" s="119" t="s">
        <v>445</v>
      </c>
      <c r="H17" s="119" t="s">
        <v>445</v>
      </c>
      <c r="I17" s="119"/>
      <c r="J17" s="119"/>
      <c r="K17" s="119" t="s">
        <v>195</v>
      </c>
      <c r="L17" s="67" t="s">
        <v>210</v>
      </c>
      <c r="M17" s="52" t="s">
        <v>238</v>
      </c>
      <c r="N17" s="52" t="s">
        <v>445</v>
      </c>
      <c r="O17" s="52" t="s">
        <v>329</v>
      </c>
      <c r="P17" s="52" t="s">
        <v>12</v>
      </c>
      <c r="Q17" s="52">
        <v>2300</v>
      </c>
      <c r="R17" s="52" t="s">
        <v>13</v>
      </c>
      <c r="S17" s="52" t="s">
        <v>462</v>
      </c>
      <c r="T17" s="52" t="s">
        <v>462</v>
      </c>
      <c r="U17" s="52" t="s">
        <v>476</v>
      </c>
      <c r="V17" s="120" t="s">
        <v>477</v>
      </c>
      <c r="W17" s="52" t="s">
        <v>239</v>
      </c>
      <c r="X17" s="119" t="s">
        <v>330</v>
      </c>
      <c r="Y17" s="119"/>
      <c r="Z17" s="119" t="s">
        <v>505</v>
      </c>
      <c r="AA17" s="63" t="s">
        <v>486</v>
      </c>
      <c r="AB17" s="52" t="s">
        <v>555</v>
      </c>
      <c r="AC17" s="121">
        <v>76.7</v>
      </c>
      <c r="AD17" s="100" t="s">
        <v>445</v>
      </c>
      <c r="AE17" s="100" t="s">
        <v>480</v>
      </c>
      <c r="AF17" s="67" t="s">
        <v>337</v>
      </c>
      <c r="AG17" s="119" t="s">
        <v>556</v>
      </c>
      <c r="AH17" s="67" t="s">
        <v>337</v>
      </c>
      <c r="AI17" s="67" t="s">
        <v>337</v>
      </c>
      <c r="AJ17" s="52" t="s">
        <v>294</v>
      </c>
      <c r="AK17" s="119"/>
      <c r="AL17" s="67" t="s">
        <v>337</v>
      </c>
      <c r="AM17" s="67" t="s">
        <v>337</v>
      </c>
      <c r="AN17" s="67" t="s">
        <v>337</v>
      </c>
      <c r="AO17" s="71" t="s">
        <v>210</v>
      </c>
      <c r="AP17" s="67" t="s">
        <v>337</v>
      </c>
      <c r="AQ17" s="71" t="s">
        <v>210</v>
      </c>
      <c r="AR17" s="67" t="s">
        <v>337</v>
      </c>
      <c r="AS17" s="71" t="s">
        <v>210</v>
      </c>
      <c r="AT17" s="126" t="s">
        <v>265</v>
      </c>
      <c r="AU17" s="126"/>
    </row>
    <row r="18" spans="1:47" s="72" customFormat="1" ht="65.099999999999994" customHeight="1" x14ac:dyDescent="0.25">
      <c r="A18" s="53"/>
      <c r="B18" s="119" t="s">
        <v>370</v>
      </c>
      <c r="C18" s="119" t="s">
        <v>461</v>
      </c>
      <c r="D18" s="67" t="s">
        <v>337</v>
      </c>
      <c r="E18" s="67" t="s">
        <v>337</v>
      </c>
      <c r="F18" s="67" t="s">
        <v>337</v>
      </c>
      <c r="G18" s="119" t="s">
        <v>445</v>
      </c>
      <c r="H18" s="119" t="s">
        <v>445</v>
      </c>
      <c r="I18" s="119"/>
      <c r="J18" s="119"/>
      <c r="K18" s="119" t="s">
        <v>195</v>
      </c>
      <c r="L18" s="67" t="s">
        <v>210</v>
      </c>
      <c r="M18" s="52" t="s">
        <v>478</v>
      </c>
      <c r="N18" s="52" t="s">
        <v>445</v>
      </c>
      <c r="O18" s="52" t="s">
        <v>479</v>
      </c>
      <c r="P18" s="52" t="s">
        <v>134</v>
      </c>
      <c r="Q18" s="52">
        <v>3000</v>
      </c>
      <c r="R18" s="52" t="s">
        <v>13</v>
      </c>
      <c r="S18" s="52" t="s">
        <v>462</v>
      </c>
      <c r="T18" s="52" t="s">
        <v>462</v>
      </c>
      <c r="U18" s="52" t="s">
        <v>476</v>
      </c>
      <c r="V18" s="120" t="s">
        <v>477</v>
      </c>
      <c r="W18" s="52" t="s">
        <v>239</v>
      </c>
      <c r="X18" s="119" t="s">
        <v>330</v>
      </c>
      <c r="Y18" s="119"/>
      <c r="Z18" s="119" t="s">
        <v>505</v>
      </c>
      <c r="AA18" s="63" t="s">
        <v>487</v>
      </c>
      <c r="AB18" s="52" t="s">
        <v>555</v>
      </c>
      <c r="AC18" s="119" t="s">
        <v>462</v>
      </c>
      <c r="AD18" s="100" t="s">
        <v>445</v>
      </c>
      <c r="AE18" s="100" t="s">
        <v>480</v>
      </c>
      <c r="AF18" s="67" t="s">
        <v>337</v>
      </c>
      <c r="AG18" s="119" t="s">
        <v>556</v>
      </c>
      <c r="AH18" s="67" t="s">
        <v>337</v>
      </c>
      <c r="AI18" s="67" t="s">
        <v>337</v>
      </c>
      <c r="AJ18" s="52" t="s">
        <v>294</v>
      </c>
      <c r="AK18" s="119"/>
      <c r="AL18" s="67" t="s">
        <v>337</v>
      </c>
      <c r="AM18" s="67" t="s">
        <v>337</v>
      </c>
      <c r="AN18" s="67" t="s">
        <v>337</v>
      </c>
      <c r="AO18" s="71" t="s">
        <v>210</v>
      </c>
      <c r="AP18" s="67" t="s">
        <v>337</v>
      </c>
      <c r="AQ18" s="71" t="s">
        <v>210</v>
      </c>
      <c r="AR18" s="67" t="s">
        <v>337</v>
      </c>
      <c r="AS18" s="71" t="s">
        <v>210</v>
      </c>
      <c r="AT18" s="126" t="s">
        <v>265</v>
      </c>
      <c r="AU18" s="126"/>
    </row>
    <row r="19" spans="1:47" s="72" customFormat="1" ht="124.5" customHeight="1" x14ac:dyDescent="0.25">
      <c r="A19" s="53"/>
      <c r="B19" s="119" t="s">
        <v>371</v>
      </c>
      <c r="C19" s="119" t="s">
        <v>178</v>
      </c>
      <c r="D19" s="67" t="s">
        <v>210</v>
      </c>
      <c r="E19" s="67" t="s">
        <v>337</v>
      </c>
      <c r="F19" s="119" t="s">
        <v>445</v>
      </c>
      <c r="G19" s="67" t="s">
        <v>210</v>
      </c>
      <c r="H19" s="119" t="s">
        <v>445</v>
      </c>
      <c r="I19" s="67" t="s">
        <v>210</v>
      </c>
      <c r="J19" s="134" t="s">
        <v>452</v>
      </c>
      <c r="K19" s="119" t="s">
        <v>598</v>
      </c>
      <c r="L19" s="67" t="s">
        <v>210</v>
      </c>
      <c r="M19" s="52" t="s">
        <v>254</v>
      </c>
      <c r="N19" s="52" t="s">
        <v>152</v>
      </c>
      <c r="O19" s="52" t="s">
        <v>40</v>
      </c>
      <c r="P19" s="52" t="s">
        <v>41</v>
      </c>
      <c r="Q19" s="52">
        <v>4207</v>
      </c>
      <c r="R19" s="52" t="s">
        <v>13</v>
      </c>
      <c r="S19" s="69">
        <v>-27.745345126990401</v>
      </c>
      <c r="T19" s="70">
        <v>153.241110046031</v>
      </c>
      <c r="U19" s="52" t="s">
        <v>442</v>
      </c>
      <c r="V19" s="52" t="s">
        <v>252</v>
      </c>
      <c r="W19" s="52" t="s">
        <v>215</v>
      </c>
      <c r="X19" s="119" t="s">
        <v>330</v>
      </c>
      <c r="Y19" s="119" t="s">
        <v>41</v>
      </c>
      <c r="Z19" s="119" t="s">
        <v>552</v>
      </c>
      <c r="AA19" s="63" t="s">
        <v>599</v>
      </c>
      <c r="AB19" s="52" t="s">
        <v>247</v>
      </c>
      <c r="AC19" s="121">
        <v>778</v>
      </c>
      <c r="AD19" s="100">
        <v>20000</v>
      </c>
      <c r="AE19" s="100">
        <v>20000</v>
      </c>
      <c r="AF19" s="119"/>
      <c r="AG19" s="119"/>
      <c r="AH19" s="119"/>
      <c r="AI19" s="67" t="s">
        <v>337</v>
      </c>
      <c r="AJ19" s="52" t="s">
        <v>294</v>
      </c>
      <c r="AK19" s="71" t="s">
        <v>210</v>
      </c>
      <c r="AL19" s="67" t="s">
        <v>337</v>
      </c>
      <c r="AM19" s="67" t="s">
        <v>337</v>
      </c>
      <c r="AN19" s="67" t="s">
        <v>337</v>
      </c>
      <c r="AO19" s="67" t="s">
        <v>337</v>
      </c>
      <c r="AP19" s="71" t="s">
        <v>210</v>
      </c>
      <c r="AQ19" s="71" t="s">
        <v>210</v>
      </c>
      <c r="AR19" s="71" t="s">
        <v>210</v>
      </c>
      <c r="AS19" s="71" t="s">
        <v>210</v>
      </c>
      <c r="AT19" s="125" t="s">
        <v>288</v>
      </c>
      <c r="AU19" s="125" t="s">
        <v>295</v>
      </c>
    </row>
    <row r="20" spans="1:47" s="72" customFormat="1" ht="65.099999999999994" customHeight="1" x14ac:dyDescent="0.25">
      <c r="A20" s="53"/>
      <c r="B20" s="119" t="s">
        <v>372</v>
      </c>
      <c r="C20" s="119" t="s">
        <v>461</v>
      </c>
      <c r="D20" s="67" t="s">
        <v>337</v>
      </c>
      <c r="E20" s="67" t="s">
        <v>337</v>
      </c>
      <c r="F20" s="119" t="s">
        <v>445</v>
      </c>
      <c r="G20" s="119"/>
      <c r="H20" s="119" t="s">
        <v>445</v>
      </c>
      <c r="I20" s="119"/>
      <c r="J20" s="119" t="s">
        <v>445</v>
      </c>
      <c r="K20" s="119" t="s">
        <v>195</v>
      </c>
      <c r="L20" s="109" t="s">
        <v>558</v>
      </c>
      <c r="M20" s="52" t="s">
        <v>463</v>
      </c>
      <c r="N20" s="52" t="s">
        <v>462</v>
      </c>
      <c r="O20" s="52" t="s">
        <v>241</v>
      </c>
      <c r="P20" s="52" t="s">
        <v>41</v>
      </c>
      <c r="Q20" s="52">
        <v>4825</v>
      </c>
      <c r="R20" s="52" t="s">
        <v>13</v>
      </c>
      <c r="S20" s="52" t="s">
        <v>462</v>
      </c>
      <c r="T20" s="52" t="s">
        <v>462</v>
      </c>
      <c r="U20" s="52" t="s">
        <v>464</v>
      </c>
      <c r="V20" s="120" t="s">
        <v>465</v>
      </c>
      <c r="W20" s="120" t="s">
        <v>466</v>
      </c>
      <c r="X20" s="119" t="s">
        <v>330</v>
      </c>
      <c r="Y20" s="119"/>
      <c r="Z20" s="119" t="s">
        <v>470</v>
      </c>
      <c r="AA20" s="63" t="s">
        <v>496</v>
      </c>
      <c r="AB20" s="52" t="s">
        <v>246</v>
      </c>
      <c r="AC20" s="121">
        <v>2134</v>
      </c>
      <c r="AD20" s="119">
        <v>0</v>
      </c>
      <c r="AE20" s="136">
        <v>15000</v>
      </c>
      <c r="AF20" s="71" t="s">
        <v>210</v>
      </c>
      <c r="AG20" s="119" t="s">
        <v>473</v>
      </c>
      <c r="AH20" s="119" t="s">
        <v>473</v>
      </c>
      <c r="AI20" s="67" t="s">
        <v>337</v>
      </c>
      <c r="AJ20" s="52" t="s">
        <v>294</v>
      </c>
      <c r="AK20" s="119" t="s">
        <v>472</v>
      </c>
      <c r="AL20" s="71" t="s">
        <v>210</v>
      </c>
      <c r="AM20" s="71" t="s">
        <v>210</v>
      </c>
      <c r="AN20" s="71" t="s">
        <v>210</v>
      </c>
      <c r="AO20" s="67" t="s">
        <v>337</v>
      </c>
      <c r="AP20" s="67" t="s">
        <v>337</v>
      </c>
      <c r="AQ20" s="67" t="s">
        <v>337</v>
      </c>
      <c r="AR20" s="71" t="s">
        <v>210</v>
      </c>
      <c r="AS20" s="71" t="s">
        <v>210</v>
      </c>
      <c r="AT20" s="125" t="s">
        <v>290</v>
      </c>
      <c r="AU20" s="125" t="s">
        <v>444</v>
      </c>
    </row>
    <row r="21" spans="1:47" s="72" customFormat="1" ht="65.099999999999994" customHeight="1" x14ac:dyDescent="0.25">
      <c r="A21" s="53"/>
      <c r="B21" s="119" t="s">
        <v>373</v>
      </c>
      <c r="C21" s="119" t="s">
        <v>461</v>
      </c>
      <c r="D21" s="67" t="s">
        <v>337</v>
      </c>
      <c r="E21" s="67" t="s">
        <v>337</v>
      </c>
      <c r="F21" s="67" t="s">
        <v>337</v>
      </c>
      <c r="G21" s="119" t="s">
        <v>445</v>
      </c>
      <c r="H21" s="119" t="s">
        <v>445</v>
      </c>
      <c r="I21" s="119"/>
      <c r="J21" s="119"/>
      <c r="K21" s="119" t="s">
        <v>195</v>
      </c>
      <c r="L21" s="109" t="s">
        <v>558</v>
      </c>
      <c r="M21" s="52" t="s">
        <v>467</v>
      </c>
      <c r="N21" s="52" t="s">
        <v>462</v>
      </c>
      <c r="O21" s="52" t="s">
        <v>242</v>
      </c>
      <c r="P21" s="52" t="s">
        <v>12</v>
      </c>
      <c r="Q21" s="52">
        <v>2337</v>
      </c>
      <c r="R21" s="52" t="s">
        <v>13</v>
      </c>
      <c r="S21" s="52" t="s">
        <v>462</v>
      </c>
      <c r="T21" s="52" t="s">
        <v>462</v>
      </c>
      <c r="U21" s="52" t="s">
        <v>464</v>
      </c>
      <c r="V21" s="120" t="s">
        <v>465</v>
      </c>
      <c r="W21" s="120" t="s">
        <v>466</v>
      </c>
      <c r="X21" s="119" t="s">
        <v>330</v>
      </c>
      <c r="Y21" s="119"/>
      <c r="Z21" s="119" t="s">
        <v>470</v>
      </c>
      <c r="AA21" s="63" t="s">
        <v>471</v>
      </c>
      <c r="AB21" s="52" t="s">
        <v>246</v>
      </c>
      <c r="AC21" s="121">
        <v>51.4</v>
      </c>
      <c r="AD21" s="119">
        <v>0</v>
      </c>
      <c r="AE21" s="136">
        <v>15000</v>
      </c>
      <c r="AF21" s="71" t="s">
        <v>210</v>
      </c>
      <c r="AG21" s="119" t="s">
        <v>473</v>
      </c>
      <c r="AH21" s="119" t="s">
        <v>473</v>
      </c>
      <c r="AI21" s="67" t="s">
        <v>337</v>
      </c>
      <c r="AJ21" s="52" t="s">
        <v>294</v>
      </c>
      <c r="AK21" s="119" t="s">
        <v>472</v>
      </c>
      <c r="AL21" s="71" t="s">
        <v>210</v>
      </c>
      <c r="AM21" s="71" t="s">
        <v>210</v>
      </c>
      <c r="AN21" s="71" t="s">
        <v>210</v>
      </c>
      <c r="AO21" s="67" t="s">
        <v>337</v>
      </c>
      <c r="AP21" s="67" t="s">
        <v>337</v>
      </c>
      <c r="AQ21" s="67" t="s">
        <v>337</v>
      </c>
      <c r="AR21" s="71" t="s">
        <v>210</v>
      </c>
      <c r="AS21" s="71" t="s">
        <v>210</v>
      </c>
      <c r="AT21" s="125" t="s">
        <v>290</v>
      </c>
      <c r="AU21" s="125" t="s">
        <v>444</v>
      </c>
    </row>
    <row r="22" spans="1:47" s="72" customFormat="1" ht="65.099999999999994" customHeight="1" x14ac:dyDescent="0.25">
      <c r="A22" s="53"/>
      <c r="B22" s="119" t="s">
        <v>374</v>
      </c>
      <c r="C22" s="119" t="s">
        <v>461</v>
      </c>
      <c r="D22" s="67" t="s">
        <v>337</v>
      </c>
      <c r="E22" s="67" t="s">
        <v>337</v>
      </c>
      <c r="F22" s="67" t="s">
        <v>337</v>
      </c>
      <c r="G22" s="119" t="s">
        <v>462</v>
      </c>
      <c r="H22" s="119" t="s">
        <v>462</v>
      </c>
      <c r="I22" s="119"/>
      <c r="J22" s="119"/>
      <c r="K22" s="119" t="s">
        <v>195</v>
      </c>
      <c r="L22" s="109" t="s">
        <v>558</v>
      </c>
      <c r="M22" s="52" t="s">
        <v>468</v>
      </c>
      <c r="N22" s="52" t="s">
        <v>462</v>
      </c>
      <c r="O22" s="52" t="s">
        <v>469</v>
      </c>
      <c r="P22" s="52" t="s">
        <v>91</v>
      </c>
      <c r="Q22" s="52">
        <v>6008</v>
      </c>
      <c r="R22" s="52" t="s">
        <v>13</v>
      </c>
      <c r="S22" s="52" t="s">
        <v>462</v>
      </c>
      <c r="T22" s="52" t="s">
        <v>462</v>
      </c>
      <c r="U22" s="52" t="s">
        <v>464</v>
      </c>
      <c r="V22" s="120" t="s">
        <v>465</v>
      </c>
      <c r="W22" s="120" t="s">
        <v>466</v>
      </c>
      <c r="X22" s="119" t="s">
        <v>330</v>
      </c>
      <c r="Y22" s="119"/>
      <c r="Z22" s="119" t="s">
        <v>470</v>
      </c>
      <c r="AA22" s="63" t="s">
        <v>497</v>
      </c>
      <c r="AB22" s="52" t="s">
        <v>246</v>
      </c>
      <c r="AC22" s="121" t="s">
        <v>474</v>
      </c>
      <c r="AD22" s="119">
        <v>0</v>
      </c>
      <c r="AE22" s="136">
        <v>20000</v>
      </c>
      <c r="AF22" s="71" t="s">
        <v>210</v>
      </c>
      <c r="AG22" s="119" t="s">
        <v>473</v>
      </c>
      <c r="AH22" s="119" t="s">
        <v>473</v>
      </c>
      <c r="AI22" s="67" t="s">
        <v>337</v>
      </c>
      <c r="AJ22" s="52" t="s">
        <v>294</v>
      </c>
      <c r="AK22" s="119" t="s">
        <v>472</v>
      </c>
      <c r="AL22" s="71" t="s">
        <v>210</v>
      </c>
      <c r="AM22" s="71" t="s">
        <v>210</v>
      </c>
      <c r="AN22" s="71" t="s">
        <v>210</v>
      </c>
      <c r="AO22" s="67" t="s">
        <v>337</v>
      </c>
      <c r="AP22" s="67" t="s">
        <v>337</v>
      </c>
      <c r="AQ22" s="67" t="s">
        <v>337</v>
      </c>
      <c r="AR22" s="71" t="s">
        <v>210</v>
      </c>
      <c r="AS22" s="71" t="s">
        <v>210</v>
      </c>
      <c r="AT22" s="125" t="s">
        <v>475</v>
      </c>
      <c r="AU22" s="125"/>
    </row>
    <row r="23" spans="1:47" s="72" customFormat="1" ht="114" customHeight="1" x14ac:dyDescent="0.25">
      <c r="A23" s="53"/>
      <c r="B23" s="119" t="s">
        <v>375</v>
      </c>
      <c r="C23" s="119" t="s">
        <v>178</v>
      </c>
      <c r="D23" s="67" t="s">
        <v>210</v>
      </c>
      <c r="E23" s="67" t="s">
        <v>210</v>
      </c>
      <c r="F23" s="67" t="s">
        <v>210</v>
      </c>
      <c r="G23" s="119" t="s">
        <v>445</v>
      </c>
      <c r="H23" s="119" t="s">
        <v>445</v>
      </c>
      <c r="I23" s="119"/>
      <c r="J23" s="119">
        <v>11686</v>
      </c>
      <c r="K23" s="137" t="s">
        <v>597</v>
      </c>
      <c r="L23" s="67" t="s">
        <v>210</v>
      </c>
      <c r="M23" s="52" t="s">
        <v>453</v>
      </c>
      <c r="N23" s="52" t="s">
        <v>102</v>
      </c>
      <c r="O23" s="52" t="s">
        <v>103</v>
      </c>
      <c r="P23" s="52" t="s">
        <v>12</v>
      </c>
      <c r="Q23" s="52">
        <v>2285</v>
      </c>
      <c r="R23" s="52" t="s">
        <v>13</v>
      </c>
      <c r="S23" s="69">
        <v>-32.893500376402699</v>
      </c>
      <c r="T23" s="70">
        <v>151.60312656137501</v>
      </c>
      <c r="U23" s="52" t="s">
        <v>108</v>
      </c>
      <c r="V23" s="52" t="s">
        <v>253</v>
      </c>
      <c r="W23" s="52" t="s">
        <v>202</v>
      </c>
      <c r="X23" s="119" t="s">
        <v>120</v>
      </c>
      <c r="Y23" s="119" t="s">
        <v>128</v>
      </c>
      <c r="Z23" s="52" t="s">
        <v>315</v>
      </c>
      <c r="AA23" s="63" t="s">
        <v>498</v>
      </c>
      <c r="AB23" s="52" t="s">
        <v>246</v>
      </c>
      <c r="AC23" s="121">
        <v>59.6</v>
      </c>
      <c r="AD23" s="119"/>
      <c r="AE23" s="119"/>
      <c r="AF23" s="119"/>
      <c r="AG23" s="119"/>
      <c r="AH23" s="119"/>
      <c r="AI23" s="67" t="s">
        <v>337</v>
      </c>
      <c r="AJ23" s="52" t="s">
        <v>292</v>
      </c>
      <c r="AK23" s="119"/>
      <c r="AL23" s="71" t="s">
        <v>210</v>
      </c>
      <c r="AM23" s="67" t="s">
        <v>337</v>
      </c>
      <c r="AN23" s="71" t="s">
        <v>210</v>
      </c>
      <c r="AO23" s="67" t="s">
        <v>337</v>
      </c>
      <c r="AP23" s="67" t="s">
        <v>337</v>
      </c>
      <c r="AQ23" s="67" t="s">
        <v>337</v>
      </c>
      <c r="AR23" s="67" t="s">
        <v>337</v>
      </c>
      <c r="AS23" s="71" t="s">
        <v>210</v>
      </c>
      <c r="AT23" s="126" t="s">
        <v>289</v>
      </c>
      <c r="AU23" s="126" t="s">
        <v>437</v>
      </c>
    </row>
    <row r="24" spans="1:47" s="72" customFormat="1" ht="92.4" x14ac:dyDescent="0.25">
      <c r="A24" s="53"/>
      <c r="B24" s="119" t="s">
        <v>376</v>
      </c>
      <c r="C24" s="119" t="s">
        <v>178</v>
      </c>
      <c r="D24" s="67" t="s">
        <v>210</v>
      </c>
      <c r="E24" s="67" t="s">
        <v>210</v>
      </c>
      <c r="F24" s="67" t="s">
        <v>210</v>
      </c>
      <c r="G24" s="119" t="s">
        <v>445</v>
      </c>
      <c r="H24" s="119" t="s">
        <v>445</v>
      </c>
      <c r="I24" s="119"/>
      <c r="J24" s="119">
        <v>21464</v>
      </c>
      <c r="K24" s="137" t="s">
        <v>597</v>
      </c>
      <c r="L24" s="67" t="s">
        <v>210</v>
      </c>
      <c r="M24" s="52" t="s">
        <v>454</v>
      </c>
      <c r="N24" s="52" t="s">
        <v>105</v>
      </c>
      <c r="O24" s="52" t="s">
        <v>106</v>
      </c>
      <c r="P24" s="52" t="s">
        <v>12</v>
      </c>
      <c r="Q24" s="52">
        <v>2759</v>
      </c>
      <c r="R24" s="52" t="s">
        <v>13</v>
      </c>
      <c r="S24" s="70">
        <v>-33.813490791660101</v>
      </c>
      <c r="T24" s="70">
        <v>150.80083350000001</v>
      </c>
      <c r="U24" s="52" t="s">
        <v>107</v>
      </c>
      <c r="V24" s="52" t="s">
        <v>253</v>
      </c>
      <c r="W24" s="52" t="s">
        <v>202</v>
      </c>
      <c r="X24" s="119" t="s">
        <v>120</v>
      </c>
      <c r="Y24" s="119" t="s">
        <v>128</v>
      </c>
      <c r="Z24" s="52" t="s">
        <v>315</v>
      </c>
      <c r="AA24" s="63" t="s">
        <v>291</v>
      </c>
      <c r="AB24" s="52" t="s">
        <v>246</v>
      </c>
      <c r="AC24" s="121">
        <v>219</v>
      </c>
      <c r="AD24" s="119"/>
      <c r="AE24" s="119"/>
      <c r="AF24" s="119"/>
      <c r="AG24" s="119"/>
      <c r="AH24" s="119"/>
      <c r="AI24" s="67" t="s">
        <v>337</v>
      </c>
      <c r="AJ24" s="52" t="s">
        <v>292</v>
      </c>
      <c r="AK24" s="119"/>
      <c r="AL24" s="71" t="s">
        <v>210</v>
      </c>
      <c r="AM24" s="71" t="s">
        <v>210</v>
      </c>
      <c r="AN24" s="71" t="s">
        <v>210</v>
      </c>
      <c r="AO24" s="67" t="s">
        <v>337</v>
      </c>
      <c r="AP24" s="67" t="s">
        <v>337</v>
      </c>
      <c r="AQ24" s="67" t="s">
        <v>337</v>
      </c>
      <c r="AR24" s="71" t="s">
        <v>210</v>
      </c>
      <c r="AS24" s="71" t="s">
        <v>210</v>
      </c>
      <c r="AT24" s="126" t="s">
        <v>289</v>
      </c>
      <c r="AU24" s="125" t="s">
        <v>436</v>
      </c>
    </row>
    <row r="25" spans="1:47" s="72" customFormat="1" ht="92.4" x14ac:dyDescent="0.25">
      <c r="A25" s="53"/>
      <c r="B25" s="119" t="s">
        <v>377</v>
      </c>
      <c r="C25" s="119" t="s">
        <v>178</v>
      </c>
      <c r="D25" s="67" t="s">
        <v>210</v>
      </c>
      <c r="E25" s="67" t="s">
        <v>210</v>
      </c>
      <c r="F25" s="119" t="s">
        <v>445</v>
      </c>
      <c r="G25" s="119" t="s">
        <v>445</v>
      </c>
      <c r="H25" s="67" t="s">
        <v>210</v>
      </c>
      <c r="I25" s="119"/>
      <c r="J25" s="119" t="s">
        <v>520</v>
      </c>
      <c r="K25" s="137" t="s">
        <v>597</v>
      </c>
      <c r="L25" s="67" t="s">
        <v>210</v>
      </c>
      <c r="M25" s="52" t="s">
        <v>455</v>
      </c>
      <c r="N25" s="52" t="s">
        <v>146</v>
      </c>
      <c r="O25" s="52" t="s">
        <v>147</v>
      </c>
      <c r="P25" s="52" t="s">
        <v>134</v>
      </c>
      <c r="Q25" s="52">
        <v>3062</v>
      </c>
      <c r="R25" s="52" t="s">
        <v>13</v>
      </c>
      <c r="S25" s="70">
        <v>-37.634157150313698</v>
      </c>
      <c r="T25" s="70">
        <v>144.955423777249</v>
      </c>
      <c r="U25" s="52" t="s">
        <v>148</v>
      </c>
      <c r="V25" s="52" t="s">
        <v>253</v>
      </c>
      <c r="W25" s="52" t="s">
        <v>202</v>
      </c>
      <c r="X25" s="119" t="s">
        <v>120</v>
      </c>
      <c r="Y25" s="119" t="s">
        <v>134</v>
      </c>
      <c r="Z25" s="119"/>
      <c r="AA25" s="63" t="s">
        <v>291</v>
      </c>
      <c r="AB25" s="52" t="s">
        <v>246</v>
      </c>
      <c r="AC25" s="121">
        <v>1033</v>
      </c>
      <c r="AD25" s="119"/>
      <c r="AE25" s="119"/>
      <c r="AF25" s="119"/>
      <c r="AG25" s="119"/>
      <c r="AH25" s="119"/>
      <c r="AI25" s="67" t="s">
        <v>337</v>
      </c>
      <c r="AJ25" s="52" t="s">
        <v>292</v>
      </c>
      <c r="AK25" s="119"/>
      <c r="AL25" s="71" t="s">
        <v>210</v>
      </c>
      <c r="AM25" s="71" t="s">
        <v>210</v>
      </c>
      <c r="AN25" s="71" t="s">
        <v>210</v>
      </c>
      <c r="AO25" s="67" t="s">
        <v>337</v>
      </c>
      <c r="AP25" s="67" t="s">
        <v>337</v>
      </c>
      <c r="AQ25" s="67" t="s">
        <v>337</v>
      </c>
      <c r="AR25" s="71" t="s">
        <v>210</v>
      </c>
      <c r="AS25" s="71" t="s">
        <v>210</v>
      </c>
      <c r="AT25" s="126" t="s">
        <v>289</v>
      </c>
      <c r="AU25" s="125" t="s">
        <v>447</v>
      </c>
    </row>
    <row r="26" spans="1:47" s="72" customFormat="1" ht="92.4" x14ac:dyDescent="0.25">
      <c r="A26" s="53"/>
      <c r="B26" s="119" t="s">
        <v>378</v>
      </c>
      <c r="C26" s="119" t="s">
        <v>178</v>
      </c>
      <c r="D26" s="67" t="s">
        <v>210</v>
      </c>
      <c r="E26" s="67" t="s">
        <v>210</v>
      </c>
      <c r="F26" s="119" t="s">
        <v>445</v>
      </c>
      <c r="G26" s="67" t="s">
        <v>210</v>
      </c>
      <c r="H26" s="119" t="s">
        <v>445</v>
      </c>
      <c r="I26" s="119"/>
      <c r="J26" s="119" t="s">
        <v>457</v>
      </c>
      <c r="K26" s="137" t="s">
        <v>597</v>
      </c>
      <c r="L26" s="67" t="s">
        <v>210</v>
      </c>
      <c r="M26" s="52" t="s">
        <v>456</v>
      </c>
      <c r="N26" s="52" t="s">
        <v>162</v>
      </c>
      <c r="O26" s="52" t="s">
        <v>127</v>
      </c>
      <c r="P26" s="52" t="s">
        <v>41</v>
      </c>
      <c r="Q26" s="52">
        <v>4301</v>
      </c>
      <c r="R26" s="52" t="s">
        <v>13</v>
      </c>
      <c r="S26" s="70">
        <v>-27.639195577814299</v>
      </c>
      <c r="T26" s="70">
        <v>152.824692676719</v>
      </c>
      <c r="U26" s="52" t="s">
        <v>163</v>
      </c>
      <c r="V26" s="52" t="s">
        <v>253</v>
      </c>
      <c r="W26" s="52" t="s">
        <v>202</v>
      </c>
      <c r="X26" s="119" t="s">
        <v>120</v>
      </c>
      <c r="Y26" s="119" t="s">
        <v>41</v>
      </c>
      <c r="Z26" s="119"/>
      <c r="AA26" s="63" t="s">
        <v>489</v>
      </c>
      <c r="AB26" s="52" t="s">
        <v>246</v>
      </c>
      <c r="AC26" s="121">
        <v>830</v>
      </c>
      <c r="AD26" s="119"/>
      <c r="AE26" s="119"/>
      <c r="AF26" s="119"/>
      <c r="AG26" s="119"/>
      <c r="AH26" s="119"/>
      <c r="AI26" s="67" t="s">
        <v>337</v>
      </c>
      <c r="AJ26" s="52" t="s">
        <v>292</v>
      </c>
      <c r="AK26" s="119"/>
      <c r="AL26" s="71" t="s">
        <v>210</v>
      </c>
      <c r="AM26" s="67" t="s">
        <v>337</v>
      </c>
      <c r="AN26" s="71" t="s">
        <v>210</v>
      </c>
      <c r="AO26" s="67" t="s">
        <v>337</v>
      </c>
      <c r="AP26" s="67" t="s">
        <v>337</v>
      </c>
      <c r="AQ26" s="67" t="s">
        <v>337</v>
      </c>
      <c r="AR26" s="67" t="s">
        <v>337</v>
      </c>
      <c r="AS26" s="71" t="s">
        <v>210</v>
      </c>
      <c r="AT26" s="126" t="s">
        <v>289</v>
      </c>
      <c r="AU26" s="126"/>
    </row>
    <row r="27" spans="1:47" s="72" customFormat="1" ht="92.4" x14ac:dyDescent="0.25">
      <c r="A27" s="53"/>
      <c r="B27" s="119" t="s">
        <v>379</v>
      </c>
      <c r="C27" s="119" t="s">
        <v>178</v>
      </c>
      <c r="D27" s="67" t="s">
        <v>210</v>
      </c>
      <c r="E27" s="67" t="s">
        <v>210</v>
      </c>
      <c r="F27" s="119" t="s">
        <v>445</v>
      </c>
      <c r="G27" s="119" t="s">
        <v>445</v>
      </c>
      <c r="H27" s="119" t="s">
        <v>445</v>
      </c>
      <c r="I27" s="119"/>
      <c r="J27" s="119" t="s">
        <v>445</v>
      </c>
      <c r="K27" s="137" t="s">
        <v>597</v>
      </c>
      <c r="L27" s="67" t="s">
        <v>210</v>
      </c>
      <c r="M27" s="52" t="s">
        <v>164</v>
      </c>
      <c r="N27" s="52" t="s">
        <v>165</v>
      </c>
      <c r="O27" s="52" t="s">
        <v>166</v>
      </c>
      <c r="P27" s="52" t="s">
        <v>136</v>
      </c>
      <c r="Q27" s="52">
        <v>5160</v>
      </c>
      <c r="R27" s="52" t="s">
        <v>13</v>
      </c>
      <c r="S27" s="70">
        <v>-35.100779268037599</v>
      </c>
      <c r="T27" s="70">
        <v>138.49642132328</v>
      </c>
      <c r="U27" s="52" t="s">
        <v>167</v>
      </c>
      <c r="V27" s="52" t="s">
        <v>253</v>
      </c>
      <c r="W27" s="52" t="s">
        <v>202</v>
      </c>
      <c r="X27" s="119" t="s">
        <v>120</v>
      </c>
      <c r="Y27" s="119" t="s">
        <v>168</v>
      </c>
      <c r="Z27" s="119"/>
      <c r="AA27" s="63" t="s">
        <v>489</v>
      </c>
      <c r="AB27" s="52" t="s">
        <v>246</v>
      </c>
      <c r="AC27" s="121">
        <v>1472</v>
      </c>
      <c r="AD27" s="119"/>
      <c r="AE27" s="119"/>
      <c r="AF27" s="119"/>
      <c r="AG27" s="119"/>
      <c r="AH27" s="119"/>
      <c r="AI27" s="67" t="s">
        <v>337</v>
      </c>
      <c r="AJ27" s="52" t="s">
        <v>292</v>
      </c>
      <c r="AK27" s="119"/>
      <c r="AL27" s="71" t="s">
        <v>210</v>
      </c>
      <c r="AM27" s="67" t="s">
        <v>337</v>
      </c>
      <c r="AN27" s="71" t="s">
        <v>210</v>
      </c>
      <c r="AO27" s="67" t="s">
        <v>337</v>
      </c>
      <c r="AP27" s="67" t="s">
        <v>337</v>
      </c>
      <c r="AQ27" s="67" t="s">
        <v>337</v>
      </c>
      <c r="AR27" s="67" t="s">
        <v>337</v>
      </c>
      <c r="AS27" s="71" t="s">
        <v>210</v>
      </c>
      <c r="AT27" s="126" t="s">
        <v>289</v>
      </c>
      <c r="AU27" s="126"/>
    </row>
    <row r="28" spans="1:47" s="72" customFormat="1" ht="65.099999999999994" customHeight="1" x14ac:dyDescent="0.25">
      <c r="A28" s="53"/>
      <c r="B28" s="119" t="s">
        <v>380</v>
      </c>
      <c r="C28" s="119" t="s">
        <v>178</v>
      </c>
      <c r="D28" s="67" t="s">
        <v>210</v>
      </c>
      <c r="E28" s="67" t="s">
        <v>210</v>
      </c>
      <c r="F28" s="119" t="s">
        <v>445</v>
      </c>
      <c r="G28" s="119" t="s">
        <v>445</v>
      </c>
      <c r="H28" s="67" t="s">
        <v>210</v>
      </c>
      <c r="I28" s="119"/>
      <c r="J28" s="122" t="s">
        <v>458</v>
      </c>
      <c r="K28" s="137" t="s">
        <v>597</v>
      </c>
      <c r="L28" s="67" t="s">
        <v>210</v>
      </c>
      <c r="M28" s="52" t="s">
        <v>429</v>
      </c>
      <c r="N28" s="52" t="s">
        <v>433</v>
      </c>
      <c r="O28" s="52" t="s">
        <v>430</v>
      </c>
      <c r="P28" s="52" t="s">
        <v>91</v>
      </c>
      <c r="Q28" s="52">
        <v>6168</v>
      </c>
      <c r="R28" s="52" t="s">
        <v>13</v>
      </c>
      <c r="S28" s="69">
        <v>-32.265000000000001</v>
      </c>
      <c r="T28" s="70">
        <v>115.782</v>
      </c>
      <c r="U28" s="52" t="s">
        <v>203</v>
      </c>
      <c r="V28" s="120" t="s">
        <v>253</v>
      </c>
      <c r="W28" s="120" t="s">
        <v>202</v>
      </c>
      <c r="X28" s="119" t="s">
        <v>120</v>
      </c>
      <c r="Y28" s="119" t="s">
        <v>91</v>
      </c>
      <c r="Z28" s="119"/>
      <c r="AA28" s="63" t="s">
        <v>291</v>
      </c>
      <c r="AB28" s="52" t="s">
        <v>246</v>
      </c>
      <c r="AC28" s="121" t="s">
        <v>434</v>
      </c>
      <c r="AD28" s="136">
        <v>42000</v>
      </c>
      <c r="AE28" s="136">
        <v>42000</v>
      </c>
      <c r="AF28" s="119"/>
      <c r="AG28" s="119"/>
      <c r="AH28" s="119"/>
      <c r="AI28" s="67" t="s">
        <v>337</v>
      </c>
      <c r="AJ28" s="52" t="s">
        <v>292</v>
      </c>
      <c r="AK28" s="119"/>
      <c r="AL28" s="71" t="s">
        <v>210</v>
      </c>
      <c r="AM28" s="71" t="s">
        <v>210</v>
      </c>
      <c r="AN28" s="71" t="s">
        <v>210</v>
      </c>
      <c r="AO28" s="67" t="s">
        <v>337</v>
      </c>
      <c r="AP28" s="67" t="s">
        <v>337</v>
      </c>
      <c r="AQ28" s="67" t="s">
        <v>337</v>
      </c>
      <c r="AR28" s="71" t="s">
        <v>210</v>
      </c>
      <c r="AS28" s="71" t="s">
        <v>210</v>
      </c>
      <c r="AT28" s="125" t="s">
        <v>431</v>
      </c>
      <c r="AU28" s="125" t="s">
        <v>432</v>
      </c>
    </row>
    <row r="29" spans="1:47" s="72" customFormat="1" ht="150" customHeight="1" x14ac:dyDescent="0.25">
      <c r="A29" s="53"/>
      <c r="B29" s="119" t="s">
        <v>529</v>
      </c>
      <c r="C29" s="138" t="s">
        <v>178</v>
      </c>
      <c r="D29" s="139" t="s">
        <v>337</v>
      </c>
      <c r="E29" s="139" t="s">
        <v>210</v>
      </c>
      <c r="F29" s="138" t="s">
        <v>445</v>
      </c>
      <c r="G29" s="138" t="s">
        <v>445</v>
      </c>
      <c r="H29" s="139" t="s">
        <v>210</v>
      </c>
      <c r="I29" s="139" t="s">
        <v>210</v>
      </c>
      <c r="J29" s="138" t="s">
        <v>460</v>
      </c>
      <c r="K29" s="138" t="s">
        <v>194</v>
      </c>
      <c r="L29" s="67" t="s">
        <v>210</v>
      </c>
      <c r="M29" s="140" t="s">
        <v>604</v>
      </c>
      <c r="N29" s="140" t="s">
        <v>448</v>
      </c>
      <c r="O29" s="140" t="s">
        <v>449</v>
      </c>
      <c r="P29" s="140" t="s">
        <v>91</v>
      </c>
      <c r="Q29" s="140">
        <v>6721</v>
      </c>
      <c r="R29" s="140" t="s">
        <v>13</v>
      </c>
      <c r="S29" s="140" t="s">
        <v>462</v>
      </c>
      <c r="T29" s="140" t="s">
        <v>462</v>
      </c>
      <c r="U29" s="140" t="s">
        <v>203</v>
      </c>
      <c r="V29" s="123" t="s">
        <v>253</v>
      </c>
      <c r="W29" s="123" t="s">
        <v>202</v>
      </c>
      <c r="X29" s="138" t="s">
        <v>331</v>
      </c>
      <c r="Y29" s="138" t="s">
        <v>91</v>
      </c>
      <c r="Z29" s="138" t="s">
        <v>505</v>
      </c>
      <c r="AA29" s="144" t="s">
        <v>619</v>
      </c>
      <c r="AB29" s="140" t="s">
        <v>246</v>
      </c>
      <c r="AC29" s="141">
        <v>4753</v>
      </c>
      <c r="AD29" s="124" t="s">
        <v>450</v>
      </c>
      <c r="AE29" s="124" t="s">
        <v>483</v>
      </c>
      <c r="AF29" s="138"/>
      <c r="AG29" s="138"/>
      <c r="AH29" s="138"/>
      <c r="AI29" s="67" t="s">
        <v>337</v>
      </c>
      <c r="AJ29" s="140" t="s">
        <v>488</v>
      </c>
      <c r="AK29" s="138"/>
      <c r="AL29" s="71" t="s">
        <v>210</v>
      </c>
      <c r="AM29" s="67" t="s">
        <v>337</v>
      </c>
      <c r="AN29" s="71" t="s">
        <v>210</v>
      </c>
      <c r="AO29" s="67" t="s">
        <v>337</v>
      </c>
      <c r="AP29" s="67" t="s">
        <v>337</v>
      </c>
      <c r="AQ29" s="67" t="s">
        <v>337</v>
      </c>
      <c r="AR29" s="67" t="s">
        <v>337</v>
      </c>
      <c r="AS29" s="71" t="s">
        <v>210</v>
      </c>
      <c r="AT29" s="126" t="s">
        <v>527</v>
      </c>
      <c r="AU29" s="126" t="s">
        <v>519</v>
      </c>
    </row>
    <row r="30" spans="1:47" s="72" customFormat="1" ht="150" customHeight="1" x14ac:dyDescent="0.25">
      <c r="A30" s="53"/>
      <c r="B30" s="119" t="s">
        <v>546</v>
      </c>
      <c r="C30" s="119" t="s">
        <v>178</v>
      </c>
      <c r="D30" s="67" t="s">
        <v>337</v>
      </c>
      <c r="E30" s="67" t="s">
        <v>210</v>
      </c>
      <c r="F30" s="119" t="s">
        <v>445</v>
      </c>
      <c r="G30" s="67" t="s">
        <v>210</v>
      </c>
      <c r="H30" s="67" t="s">
        <v>210</v>
      </c>
      <c r="I30" s="67"/>
      <c r="J30" s="122" t="s">
        <v>457</v>
      </c>
      <c r="K30" s="137" t="s">
        <v>597</v>
      </c>
      <c r="L30" s="67" t="s">
        <v>210</v>
      </c>
      <c r="M30" s="52" t="s">
        <v>559</v>
      </c>
      <c r="N30" s="52" t="s">
        <v>560</v>
      </c>
      <c r="O30" s="52" t="s">
        <v>127</v>
      </c>
      <c r="P30" s="52" t="s">
        <v>41</v>
      </c>
      <c r="Q30" s="52">
        <v>4301</v>
      </c>
      <c r="R30" s="52" t="s">
        <v>13</v>
      </c>
      <c r="S30" s="69">
        <v>-27.637</v>
      </c>
      <c r="T30" s="70">
        <v>152.82900000000001</v>
      </c>
      <c r="U30" s="52" t="s">
        <v>203</v>
      </c>
      <c r="V30" s="120" t="s">
        <v>253</v>
      </c>
      <c r="W30" s="120" t="s">
        <v>202</v>
      </c>
      <c r="X30" s="119" t="s">
        <v>120</v>
      </c>
      <c r="Y30" s="119" t="s">
        <v>41</v>
      </c>
      <c r="Z30" s="119" t="s">
        <v>565</v>
      </c>
      <c r="AA30" s="63" t="s">
        <v>567</v>
      </c>
      <c r="AB30" s="52" t="s">
        <v>246</v>
      </c>
      <c r="AC30" s="128" t="s">
        <v>575</v>
      </c>
      <c r="AD30" s="136">
        <v>20000</v>
      </c>
      <c r="AE30" s="119"/>
      <c r="AF30" s="138"/>
      <c r="AG30" s="138"/>
      <c r="AH30" s="138"/>
      <c r="AI30" s="67" t="s">
        <v>337</v>
      </c>
      <c r="AJ30" s="52" t="s">
        <v>292</v>
      </c>
      <c r="AK30" s="119"/>
      <c r="AL30" s="71" t="s">
        <v>210</v>
      </c>
      <c r="AM30" s="67" t="s">
        <v>337</v>
      </c>
      <c r="AN30" s="71" t="s">
        <v>210</v>
      </c>
      <c r="AO30" s="67" t="s">
        <v>337</v>
      </c>
      <c r="AP30" s="67" t="s">
        <v>337</v>
      </c>
      <c r="AQ30" s="67" t="s">
        <v>337</v>
      </c>
      <c r="AR30" s="67" t="s">
        <v>337</v>
      </c>
      <c r="AS30" s="71" t="s">
        <v>210</v>
      </c>
      <c r="AT30" s="126" t="s">
        <v>576</v>
      </c>
      <c r="AU30" s="125"/>
    </row>
    <row r="31" spans="1:47" s="72" customFormat="1" ht="150" customHeight="1" x14ac:dyDescent="0.25">
      <c r="A31" s="53"/>
      <c r="B31" s="119" t="s">
        <v>569</v>
      </c>
      <c r="C31" s="119" t="s">
        <v>178</v>
      </c>
      <c r="D31" s="67" t="s">
        <v>337</v>
      </c>
      <c r="E31" s="67" t="s">
        <v>210</v>
      </c>
      <c r="F31" s="119" t="s">
        <v>445</v>
      </c>
      <c r="G31" s="119" t="s">
        <v>445</v>
      </c>
      <c r="H31" s="119" t="s">
        <v>445</v>
      </c>
      <c r="I31" s="67"/>
      <c r="J31" s="119"/>
      <c r="K31" s="137" t="s">
        <v>597</v>
      </c>
      <c r="L31" s="67" t="s">
        <v>210</v>
      </c>
      <c r="M31" s="52" t="s">
        <v>561</v>
      </c>
      <c r="N31" s="52" t="s">
        <v>562</v>
      </c>
      <c r="O31" s="52" t="s">
        <v>563</v>
      </c>
      <c r="P31" s="52" t="s">
        <v>564</v>
      </c>
      <c r="Q31" s="52">
        <v>7030</v>
      </c>
      <c r="R31" s="52" t="s">
        <v>13</v>
      </c>
      <c r="S31" s="70">
        <v>-42.728544999999997</v>
      </c>
      <c r="T31" s="70">
        <v>147.23463799999999</v>
      </c>
      <c r="U31" s="52" t="s">
        <v>203</v>
      </c>
      <c r="V31" s="120" t="s">
        <v>253</v>
      </c>
      <c r="W31" s="120" t="s">
        <v>202</v>
      </c>
      <c r="X31" s="119" t="s">
        <v>120</v>
      </c>
      <c r="Y31" s="119" t="s">
        <v>564</v>
      </c>
      <c r="Z31" s="119"/>
      <c r="AA31" s="63" t="s">
        <v>566</v>
      </c>
      <c r="AB31" s="52" t="s">
        <v>246</v>
      </c>
      <c r="AC31" s="128" t="s">
        <v>615</v>
      </c>
      <c r="AD31" s="128">
        <v>10000</v>
      </c>
      <c r="AE31" s="119"/>
      <c r="AF31" s="138"/>
      <c r="AG31" s="138"/>
      <c r="AH31" s="138"/>
      <c r="AI31" s="67" t="s">
        <v>337</v>
      </c>
      <c r="AJ31" s="52" t="s">
        <v>292</v>
      </c>
      <c r="AK31" s="119"/>
      <c r="AL31" s="71" t="s">
        <v>210</v>
      </c>
      <c r="AM31" s="67" t="s">
        <v>337</v>
      </c>
      <c r="AN31" s="71" t="s">
        <v>210</v>
      </c>
      <c r="AO31" s="67" t="s">
        <v>337</v>
      </c>
      <c r="AP31" s="67" t="s">
        <v>337</v>
      </c>
      <c r="AQ31" s="67" t="s">
        <v>337</v>
      </c>
      <c r="AR31" s="67" t="s">
        <v>337</v>
      </c>
      <c r="AS31" s="71" t="s">
        <v>210</v>
      </c>
      <c r="AT31" s="129" t="s">
        <v>577</v>
      </c>
      <c r="AU31" s="127"/>
    </row>
    <row r="32" spans="1:47" s="72" customFormat="1" ht="150" customHeight="1" x14ac:dyDescent="0.25">
      <c r="A32" s="53"/>
      <c r="B32" s="119" t="s">
        <v>570</v>
      </c>
      <c r="C32" s="119" t="s">
        <v>178</v>
      </c>
      <c r="D32" s="67" t="s">
        <v>337</v>
      </c>
      <c r="E32" s="67" t="s">
        <v>337</v>
      </c>
      <c r="F32" s="119" t="s">
        <v>445</v>
      </c>
      <c r="G32" s="119" t="s">
        <v>445</v>
      </c>
      <c r="H32" s="67" t="s">
        <v>210</v>
      </c>
      <c r="I32" s="67" t="s">
        <v>210</v>
      </c>
      <c r="J32" s="119" t="s">
        <v>536</v>
      </c>
      <c r="K32" s="119" t="s">
        <v>195</v>
      </c>
      <c r="L32" s="109" t="s">
        <v>558</v>
      </c>
      <c r="M32" s="52" t="s">
        <v>530</v>
      </c>
      <c r="N32" s="52" t="s">
        <v>532</v>
      </c>
      <c r="O32" s="52" t="s">
        <v>572</v>
      </c>
      <c r="P32" s="52" t="s">
        <v>91</v>
      </c>
      <c r="Q32" s="52">
        <v>6165</v>
      </c>
      <c r="R32" s="52" t="s">
        <v>13</v>
      </c>
      <c r="S32" s="52">
        <v>-32.191000000000003</v>
      </c>
      <c r="T32" s="52">
        <v>115.788</v>
      </c>
      <c r="U32" s="52">
        <v>61894100500</v>
      </c>
      <c r="V32" s="120" t="s">
        <v>531</v>
      </c>
      <c r="W32" s="130" t="s">
        <v>533</v>
      </c>
      <c r="X32" s="119" t="s">
        <v>120</v>
      </c>
      <c r="Y32" s="119" t="s">
        <v>91</v>
      </c>
      <c r="Z32" s="119"/>
      <c r="AA32" s="63" t="s">
        <v>573</v>
      </c>
      <c r="AB32" s="52" t="s">
        <v>246</v>
      </c>
      <c r="AC32" s="121" t="s">
        <v>574</v>
      </c>
      <c r="AD32" s="100" t="s">
        <v>534</v>
      </c>
      <c r="AE32" s="100" t="s">
        <v>535</v>
      </c>
      <c r="AF32" s="119"/>
      <c r="AG32" s="119"/>
      <c r="AH32" s="119"/>
      <c r="AI32" s="67" t="s">
        <v>337</v>
      </c>
      <c r="AJ32" s="52"/>
      <c r="AK32" s="119"/>
      <c r="AL32" s="71"/>
      <c r="AM32" s="67"/>
      <c r="AN32" s="71"/>
      <c r="AO32" s="67"/>
      <c r="AP32" s="71" t="s">
        <v>210</v>
      </c>
      <c r="AQ32" s="67"/>
      <c r="AR32" s="67"/>
      <c r="AS32" s="67"/>
      <c r="AT32" s="126" t="s">
        <v>568</v>
      </c>
      <c r="AU32" s="125"/>
    </row>
    <row r="33" spans="1:47" s="72" customFormat="1" ht="150" customHeight="1" x14ac:dyDescent="0.25">
      <c r="A33" s="53"/>
      <c r="B33" s="119" t="s">
        <v>588</v>
      </c>
      <c r="C33" s="119" t="s">
        <v>461</v>
      </c>
      <c r="D33" s="67" t="s">
        <v>210</v>
      </c>
      <c r="E33" s="67" t="s">
        <v>337</v>
      </c>
      <c r="F33" s="119" t="s">
        <v>445</v>
      </c>
      <c r="G33" s="119" t="s">
        <v>445</v>
      </c>
      <c r="H33" s="67"/>
      <c r="I33" s="67"/>
      <c r="J33" s="119"/>
      <c r="K33" s="119" t="s">
        <v>597</v>
      </c>
      <c r="L33" s="109" t="s">
        <v>558</v>
      </c>
      <c r="M33" s="52" t="s">
        <v>589</v>
      </c>
      <c r="N33" s="52" t="s">
        <v>591</v>
      </c>
      <c r="O33" s="52" t="s">
        <v>590</v>
      </c>
      <c r="P33" s="52" t="s">
        <v>134</v>
      </c>
      <c r="Q33" s="52">
        <v>3025</v>
      </c>
      <c r="R33" s="52" t="s">
        <v>13</v>
      </c>
      <c r="S33" s="52">
        <v>-37.847999999999999</v>
      </c>
      <c r="T33" s="52">
        <v>144.828</v>
      </c>
      <c r="U33" s="52" t="s">
        <v>592</v>
      </c>
      <c r="V33" s="130" t="s">
        <v>593</v>
      </c>
      <c r="W33" s="130" t="s">
        <v>594</v>
      </c>
      <c r="X33" s="119" t="s">
        <v>120</v>
      </c>
      <c r="Y33" s="119" t="s">
        <v>134</v>
      </c>
      <c r="Z33" s="119"/>
      <c r="AA33" s="63" t="s">
        <v>595</v>
      </c>
      <c r="AB33" s="52" t="s">
        <v>246</v>
      </c>
      <c r="AC33" s="121">
        <v>1076</v>
      </c>
      <c r="AD33" s="100"/>
      <c r="AE33" s="100"/>
      <c r="AF33" s="71" t="s">
        <v>210</v>
      </c>
      <c r="AG33" s="119"/>
      <c r="AH33" s="119"/>
      <c r="AI33" s="67" t="s">
        <v>337</v>
      </c>
      <c r="AJ33" s="52"/>
      <c r="AK33" s="119"/>
      <c r="AL33" s="71" t="s">
        <v>210</v>
      </c>
      <c r="AM33" s="71" t="s">
        <v>210</v>
      </c>
      <c r="AN33" s="71"/>
      <c r="AO33" s="67"/>
      <c r="AP33" s="71" t="s">
        <v>210</v>
      </c>
      <c r="AQ33" s="67"/>
      <c r="AR33" s="67"/>
      <c r="AS33" s="71" t="s">
        <v>210</v>
      </c>
      <c r="AT33" s="142" t="s">
        <v>594</v>
      </c>
      <c r="AU33" s="125"/>
    </row>
    <row r="34" spans="1:47" s="72" customFormat="1" ht="150" customHeight="1" x14ac:dyDescent="0.25">
      <c r="A34" s="53"/>
      <c r="B34" s="119" t="s">
        <v>606</v>
      </c>
      <c r="C34" s="119" t="s">
        <v>607</v>
      </c>
      <c r="D34" s="67" t="s">
        <v>210</v>
      </c>
      <c r="E34" s="67" t="s">
        <v>337</v>
      </c>
      <c r="F34" s="137" t="s">
        <v>445</v>
      </c>
      <c r="G34" s="67" t="s">
        <v>210</v>
      </c>
      <c r="H34" s="137" t="s">
        <v>445</v>
      </c>
      <c r="I34" s="145"/>
      <c r="J34" s="134" t="s">
        <v>608</v>
      </c>
      <c r="K34" s="119" t="s">
        <v>194</v>
      </c>
      <c r="L34" s="109" t="s">
        <v>558</v>
      </c>
      <c r="M34" s="52" t="s">
        <v>36</v>
      </c>
      <c r="N34" s="52" t="s">
        <v>609</v>
      </c>
      <c r="O34" s="52" t="s">
        <v>40</v>
      </c>
      <c r="P34" s="52" t="s">
        <v>41</v>
      </c>
      <c r="Q34" s="52">
        <v>4207</v>
      </c>
      <c r="R34" s="52" t="s">
        <v>13</v>
      </c>
      <c r="S34" s="69">
        <v>-27.749231999999999</v>
      </c>
      <c r="T34" s="70">
        <v>153.250439</v>
      </c>
      <c r="U34" s="52" t="s">
        <v>610</v>
      </c>
      <c r="V34" s="52" t="s">
        <v>611</v>
      </c>
      <c r="W34" s="146" t="s">
        <v>612</v>
      </c>
      <c r="X34" s="119" t="s">
        <v>330</v>
      </c>
      <c r="Y34" s="119" t="s">
        <v>41</v>
      </c>
      <c r="Z34" s="119" t="s">
        <v>614</v>
      </c>
      <c r="AA34" s="63" t="s">
        <v>621</v>
      </c>
      <c r="AB34" s="52" t="s">
        <v>246</v>
      </c>
      <c r="AC34" s="128" t="s">
        <v>616</v>
      </c>
      <c r="AD34" s="128" t="s">
        <v>617</v>
      </c>
      <c r="AE34" s="128" t="s">
        <v>617</v>
      </c>
      <c r="AF34" s="145"/>
      <c r="AG34" s="145"/>
      <c r="AH34" s="145"/>
      <c r="AI34" s="67" t="s">
        <v>337</v>
      </c>
      <c r="AJ34" s="71"/>
      <c r="AK34" s="67" t="s">
        <v>210</v>
      </c>
      <c r="AL34" s="67" t="s">
        <v>210</v>
      </c>
      <c r="AM34" s="67" t="s">
        <v>210</v>
      </c>
      <c r="AN34" s="67" t="s">
        <v>337</v>
      </c>
      <c r="AO34" s="67" t="s">
        <v>337</v>
      </c>
      <c r="AP34" s="67" t="s">
        <v>337</v>
      </c>
      <c r="AQ34" s="67" t="s">
        <v>337</v>
      </c>
      <c r="AR34" s="67" t="s">
        <v>337</v>
      </c>
      <c r="AS34" s="67" t="s">
        <v>337</v>
      </c>
      <c r="AT34" s="142" t="s">
        <v>613</v>
      </c>
      <c r="AU34" s="125" t="s">
        <v>42</v>
      </c>
    </row>
    <row r="35" spans="1:47" s="53" customFormat="1" ht="13.2" x14ac:dyDescent="0.25">
      <c r="B35" s="90"/>
      <c r="C35" s="90"/>
      <c r="D35" s="91"/>
      <c r="E35" s="91"/>
      <c r="F35" s="92"/>
      <c r="G35" s="92"/>
      <c r="H35" s="92"/>
      <c r="I35" s="92"/>
      <c r="J35" s="72"/>
      <c r="R35" s="93"/>
      <c r="S35" s="94"/>
      <c r="U35" s="104"/>
      <c r="W35" s="90"/>
      <c r="X35" s="90"/>
      <c r="Y35" s="92"/>
      <c r="Z35" s="96"/>
      <c r="AB35" s="97"/>
      <c r="AC35" s="101"/>
      <c r="AD35" s="92"/>
      <c r="AE35" s="92"/>
      <c r="AF35" s="92"/>
      <c r="AG35" s="92"/>
      <c r="AH35" s="92"/>
      <c r="AK35" s="98"/>
      <c r="AL35" s="98"/>
      <c r="AM35" s="91"/>
      <c r="AN35" s="98"/>
      <c r="AO35" s="98"/>
      <c r="AP35" s="98"/>
      <c r="AQ35" s="91"/>
      <c r="AR35" s="98"/>
      <c r="AS35" s="103"/>
    </row>
    <row r="36" spans="1:47" s="53" customFormat="1" ht="13.2" hidden="1" x14ac:dyDescent="0.25">
      <c r="B36" s="90"/>
      <c r="C36" s="90"/>
      <c r="D36" s="91"/>
      <c r="E36" s="91"/>
      <c r="F36" s="92"/>
      <c r="G36" s="92"/>
      <c r="H36" s="92"/>
      <c r="I36" s="92"/>
      <c r="J36" s="72"/>
      <c r="R36" s="93"/>
      <c r="S36" s="94"/>
      <c r="U36" s="95"/>
      <c r="W36" s="90"/>
      <c r="X36" s="90"/>
      <c r="Y36" s="92"/>
      <c r="Z36" s="96"/>
      <c r="AB36" s="97"/>
      <c r="AC36" s="101"/>
      <c r="AD36" s="92"/>
      <c r="AE36" s="92"/>
      <c r="AF36" s="92"/>
      <c r="AG36" s="92"/>
      <c r="AH36" s="92"/>
      <c r="AK36" s="98"/>
      <c r="AL36" s="98"/>
      <c r="AM36" s="91"/>
      <c r="AN36" s="98"/>
      <c r="AO36" s="98"/>
      <c r="AP36" s="98"/>
      <c r="AQ36" s="91"/>
      <c r="AR36" s="98"/>
      <c r="AS36" s="99"/>
    </row>
    <row r="37" spans="1:47" ht="13.2" hidden="1" x14ac:dyDescent="0.25">
      <c r="E37" s="74"/>
      <c r="F37" s="74"/>
      <c r="G37" s="74"/>
      <c r="H37" s="74"/>
      <c r="I37" s="74"/>
    </row>
  </sheetData>
  <sheetProtection algorithmName="SHA-512" hashValue="ehdG/jKXX0Wc09v6w5HhComvOsk241g/9kmCCzdJJt2eecd3NfDN47PXzq/kk8dKFSmp2lU6+SlszU73F+XTWQ==" saltValue="Eo3+UWPu3HjrG/uIcPzBQQ==" spinCount="100000" sheet="1" objects="1" scenarios="1" selectLockedCells="1" selectUnlockedCells="1"/>
  <autoFilter ref="B6:AS37" xr:uid="{00000000-0001-0000-0100-000000000000}"/>
  <mergeCells count="7">
    <mergeCell ref="AT5:AU5"/>
    <mergeCell ref="B5:J5"/>
    <mergeCell ref="K5:L5"/>
    <mergeCell ref="M5:W5"/>
    <mergeCell ref="X5:Y5"/>
    <mergeCell ref="Z5:AK5"/>
    <mergeCell ref="AL5:AS5"/>
  </mergeCells>
  <phoneticPr fontId="12" type="noConversion"/>
  <hyperlinks>
    <hyperlink ref="J28" r:id="rId1" display="https://www.der.wa.gov.au/component/k2/item/download/16827_2a4a612066610760056e7b24be1872a4" xr:uid="{A239DA94-1D98-47EE-B20D-863BE4F99842}"/>
    <hyperlink ref="U14" r:id="rId2" display="https://www.der.wa.gov.au/component/k2/item/download/16827_2a4a612066610760056e7b24be1872a4" xr:uid="{E80ABF62-6D37-4980-B49E-29D373F04191}"/>
    <hyperlink ref="AT7" r:id="rId3" xr:uid="{052876F5-0B51-4C78-AD24-6ACF53CA8CAD}"/>
    <hyperlink ref="V12" r:id="rId4" xr:uid="{C77D0C80-2085-46EA-BB9E-3774899FED41}"/>
    <hyperlink ref="V13" r:id="rId5" xr:uid="{6436E669-4573-448A-AF82-A7446A85060D}"/>
    <hyperlink ref="V32" r:id="rId6" xr:uid="{313DE1C6-C1AF-4AC6-A199-4DFA729D6767}"/>
    <hyperlink ref="W32" r:id="rId7" xr:uid="{C6DF9DBC-BFB2-422C-B972-2F3126EE4455}"/>
    <hyperlink ref="AT31" r:id="rId8" xr:uid="{D277B308-CD3F-49B2-AC51-13D3F3093C06}"/>
    <hyperlink ref="AT34" r:id="rId9" xr:uid="{58B19FFA-26EA-4F7A-BD8B-9CD8091CBEDE}"/>
    <hyperlink ref="V33" r:id="rId10" xr:uid="{F42153CF-D7B2-4F53-B000-4D92D435690A}"/>
    <hyperlink ref="AT33" r:id="rId11" xr:uid="{E581F6A9-3558-48B8-B64C-46307EABB81F}"/>
    <hyperlink ref="W34" r:id="rId12" display="https://www.carrollengineeringservices.com.au/" xr:uid="{FAE662EC-1A28-4788-81D6-6DEDCE0EF6F6}"/>
  </hyperlinks>
  <pageMargins left="0.7" right="0.7" top="0.75" bottom="0.75" header="0.3" footer="0.3"/>
  <pageSetup paperSize="9"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XFC28"/>
  <sheetViews>
    <sheetView showGridLines="0" topLeftCell="D1" zoomScale="85" zoomScaleNormal="85" workbookViewId="0">
      <selection activeCell="G15" sqref="G15"/>
    </sheetView>
  </sheetViews>
  <sheetFormatPr defaultColWidth="8.77734375" defaultRowHeight="13.2" zeroHeight="1" x14ac:dyDescent="0.25"/>
  <cols>
    <col min="1" max="1" width="1.77734375" customWidth="1"/>
    <col min="2" max="2" width="11.44140625" customWidth="1"/>
    <col min="3" max="5" width="13.21875" customWidth="1"/>
    <col min="6" max="6" width="38.77734375" style="25" customWidth="1"/>
    <col min="7" max="7" width="26.5546875" style="25" bestFit="1" customWidth="1"/>
    <col min="8" max="8" width="16" style="25" customWidth="1"/>
    <col min="9" max="13" width="11.5546875" style="25" customWidth="1"/>
    <col min="14" max="14" width="18.5546875" style="25" customWidth="1"/>
    <col min="15" max="15" width="41" style="25" customWidth="1"/>
    <col min="16" max="16" width="49" bestFit="1" customWidth="1"/>
    <col min="17" max="18" width="23.21875" customWidth="1"/>
    <col min="19" max="19" width="21.77734375" customWidth="1"/>
    <col min="20" max="20" width="2.21875" customWidth="1"/>
    <col min="21" max="28" width="0" hidden="1" customWidth="1"/>
    <col min="29" max="29" width="8.77734375" hidden="1" customWidth="1"/>
    <col min="30" max="16372" width="0" hidden="1" customWidth="1"/>
    <col min="16373" max="16373" width="0" hidden="1"/>
    <col min="16374" max="16383" width="0" hidden="1" customWidth="1"/>
    <col min="16384" max="16384" width="8.77734375" hidden="1" customWidth="1"/>
  </cols>
  <sheetData>
    <row r="1" spans="2:19" x14ac:dyDescent="0.25"/>
    <row r="2" spans="2:19" s="35" customFormat="1" ht="35.4" x14ac:dyDescent="0.6">
      <c r="B2" s="36"/>
      <c r="C2" s="37" t="s">
        <v>229</v>
      </c>
      <c r="D2" s="36"/>
      <c r="E2" s="36"/>
      <c r="F2" s="38"/>
      <c r="G2" s="38"/>
      <c r="H2" s="38"/>
      <c r="I2" s="38"/>
      <c r="J2" s="38"/>
      <c r="K2" s="38"/>
      <c r="L2" s="38"/>
      <c r="M2" s="38"/>
      <c r="N2" s="38"/>
      <c r="O2" s="38"/>
      <c r="P2" s="36"/>
      <c r="Q2" s="36"/>
      <c r="R2" s="36"/>
      <c r="S2" s="36"/>
    </row>
    <row r="3" spans="2:19" x14ac:dyDescent="0.25">
      <c r="B3" s="33"/>
      <c r="C3" s="33"/>
      <c r="D3" s="33"/>
      <c r="E3" s="33"/>
      <c r="F3" s="34"/>
      <c r="G3" s="34"/>
      <c r="H3" s="34"/>
      <c r="I3" s="34"/>
      <c r="J3" s="34"/>
      <c r="K3" s="34"/>
      <c r="L3" s="34"/>
      <c r="M3" s="34"/>
      <c r="N3" s="34"/>
      <c r="O3" s="34"/>
      <c r="P3" s="33"/>
      <c r="Q3" s="33"/>
      <c r="R3" s="33"/>
      <c r="S3" s="33"/>
    </row>
    <row r="4" spans="2:19" x14ac:dyDescent="0.25"/>
    <row r="5" spans="2:19" x14ac:dyDescent="0.25">
      <c r="B5" s="31"/>
      <c r="C5" s="31"/>
      <c r="D5" s="31"/>
      <c r="E5" s="31"/>
      <c r="F5" s="21" t="s">
        <v>227</v>
      </c>
      <c r="G5" s="21"/>
      <c r="H5" s="21"/>
      <c r="I5" s="21"/>
      <c r="J5" s="21"/>
      <c r="K5" s="21"/>
      <c r="L5" s="21"/>
      <c r="M5" s="21"/>
      <c r="N5" s="22"/>
      <c r="O5" s="22"/>
      <c r="P5" s="22"/>
      <c r="Q5" s="27" t="s">
        <v>228</v>
      </c>
      <c r="R5" s="27"/>
      <c r="S5" s="30" t="s">
        <v>336</v>
      </c>
    </row>
    <row r="6" spans="2:19" s="6" customFormat="1" ht="57" customHeight="1" x14ac:dyDescent="0.25">
      <c r="B6" s="32" t="s">
        <v>113</v>
      </c>
      <c r="C6" s="32" t="s">
        <v>191</v>
      </c>
      <c r="D6" s="64" t="s">
        <v>193</v>
      </c>
      <c r="E6" s="64" t="s">
        <v>201</v>
      </c>
      <c r="F6" s="23" t="s">
        <v>0</v>
      </c>
      <c r="G6" s="23" t="s">
        <v>114</v>
      </c>
      <c r="H6" s="23" t="s">
        <v>115</v>
      </c>
      <c r="I6" s="23" t="s">
        <v>116</v>
      </c>
      <c r="J6" s="23" t="s">
        <v>117</v>
      </c>
      <c r="K6" s="23" t="s">
        <v>6</v>
      </c>
      <c r="L6" s="24" t="s">
        <v>7</v>
      </c>
      <c r="M6" s="24" t="s">
        <v>8</v>
      </c>
      <c r="N6" s="24" t="s">
        <v>104</v>
      </c>
      <c r="O6" s="24" t="s">
        <v>250</v>
      </c>
      <c r="P6" s="24" t="s">
        <v>74</v>
      </c>
      <c r="Q6" s="26" t="s">
        <v>119</v>
      </c>
      <c r="R6" s="26" t="s">
        <v>112</v>
      </c>
      <c r="S6" s="28" t="s">
        <v>243</v>
      </c>
    </row>
    <row r="7" spans="2:19" s="72" customFormat="1" x14ac:dyDescent="0.25">
      <c r="B7" s="39" t="s">
        <v>339</v>
      </c>
      <c r="C7" s="39" t="s">
        <v>192</v>
      </c>
      <c r="D7" s="67" t="s">
        <v>210</v>
      </c>
      <c r="E7" s="67" t="s">
        <v>337</v>
      </c>
      <c r="F7" s="52" t="s">
        <v>109</v>
      </c>
      <c r="G7" s="52" t="s">
        <v>37</v>
      </c>
      <c r="H7" s="52" t="s">
        <v>38</v>
      </c>
      <c r="I7" s="52" t="s">
        <v>12</v>
      </c>
      <c r="J7" s="52">
        <v>2140</v>
      </c>
      <c r="K7" s="52" t="s">
        <v>13</v>
      </c>
      <c r="L7" s="69">
        <v>-33.864914828593101</v>
      </c>
      <c r="M7" s="70">
        <v>151.058140215436</v>
      </c>
      <c r="N7" s="52" t="s">
        <v>110</v>
      </c>
      <c r="O7" s="68" t="s">
        <v>338</v>
      </c>
      <c r="P7" s="39" t="s">
        <v>118</v>
      </c>
      <c r="Q7" s="39" t="s">
        <v>226</v>
      </c>
      <c r="R7" s="39" t="s">
        <v>12</v>
      </c>
      <c r="S7" s="39" t="s">
        <v>194</v>
      </c>
    </row>
    <row r="8" spans="2:19" s="72" customFormat="1" x14ac:dyDescent="0.25">
      <c r="B8" s="39" t="s">
        <v>344</v>
      </c>
      <c r="C8" s="39" t="s">
        <v>192</v>
      </c>
      <c r="D8" s="67" t="s">
        <v>337</v>
      </c>
      <c r="E8" s="67" t="s">
        <v>210</v>
      </c>
      <c r="F8" s="52" t="s">
        <v>204</v>
      </c>
      <c r="G8" s="52" t="s">
        <v>205</v>
      </c>
      <c r="H8" s="52" t="s">
        <v>206</v>
      </c>
      <c r="I8" s="52" t="s">
        <v>41</v>
      </c>
      <c r="J8" s="52">
        <v>4076</v>
      </c>
      <c r="K8" s="52" t="s">
        <v>13</v>
      </c>
      <c r="L8" s="70">
        <v>-27.601114436028201</v>
      </c>
      <c r="M8" s="70">
        <v>152.92807110000001</v>
      </c>
      <c r="N8" s="52" t="s">
        <v>207</v>
      </c>
      <c r="O8" s="68" t="s">
        <v>338</v>
      </c>
      <c r="P8" s="39" t="s">
        <v>208</v>
      </c>
      <c r="Q8" s="39" t="s">
        <v>226</v>
      </c>
      <c r="R8" s="39" t="s">
        <v>41</v>
      </c>
      <c r="S8" s="39" t="s">
        <v>194</v>
      </c>
    </row>
    <row r="9" spans="2:19" s="72" customFormat="1" x14ac:dyDescent="0.25">
      <c r="B9" s="39" t="s">
        <v>345</v>
      </c>
      <c r="C9" s="39" t="s">
        <v>192</v>
      </c>
      <c r="D9" s="67" t="s">
        <v>337</v>
      </c>
      <c r="E9" s="67" t="s">
        <v>337</v>
      </c>
      <c r="F9" s="52" t="s">
        <v>184</v>
      </c>
      <c r="G9" s="52" t="s">
        <v>16</v>
      </c>
      <c r="H9" s="52" t="s">
        <v>17</v>
      </c>
      <c r="I9" s="52" t="s">
        <v>12</v>
      </c>
      <c r="J9" s="52">
        <v>2212</v>
      </c>
      <c r="K9" s="52" t="s">
        <v>13</v>
      </c>
      <c r="L9" s="70">
        <v>-33.937733702722703</v>
      </c>
      <c r="M9" s="70">
        <v>151.00895385396799</v>
      </c>
      <c r="N9" s="52" t="s">
        <v>185</v>
      </c>
      <c r="O9" s="68" t="s">
        <v>338</v>
      </c>
      <c r="P9" s="39" t="s">
        <v>187</v>
      </c>
      <c r="Q9" s="39" t="s">
        <v>120</v>
      </c>
      <c r="R9" s="39" t="s">
        <v>12</v>
      </c>
      <c r="S9" s="39" t="s">
        <v>194</v>
      </c>
    </row>
    <row r="10" spans="2:19" s="72" customFormat="1" x14ac:dyDescent="0.25">
      <c r="B10" s="39" t="s">
        <v>346</v>
      </c>
      <c r="C10" s="39" t="s">
        <v>192</v>
      </c>
      <c r="D10" s="67" t="s">
        <v>210</v>
      </c>
      <c r="E10" s="67" t="s">
        <v>337</v>
      </c>
      <c r="F10" s="52" t="s">
        <v>36</v>
      </c>
      <c r="G10" s="52" t="s">
        <v>39</v>
      </c>
      <c r="H10" s="52" t="s">
        <v>40</v>
      </c>
      <c r="I10" s="52" t="s">
        <v>41</v>
      </c>
      <c r="J10" s="52">
        <v>4207</v>
      </c>
      <c r="K10" s="52" t="s">
        <v>13</v>
      </c>
      <c r="L10" s="69">
        <v>-27.748927517020402</v>
      </c>
      <c r="M10" s="70">
        <v>153.25051006993499</v>
      </c>
      <c r="N10" s="52" t="s">
        <v>111</v>
      </c>
      <c r="O10" s="68" t="s">
        <v>338</v>
      </c>
      <c r="P10" s="39" t="s">
        <v>42</v>
      </c>
      <c r="Q10" s="39" t="s">
        <v>120</v>
      </c>
      <c r="R10" s="39" t="s">
        <v>121</v>
      </c>
      <c r="S10" s="39" t="s">
        <v>194</v>
      </c>
    </row>
    <row r="11" spans="2:19" s="72" customFormat="1" x14ac:dyDescent="0.25">
      <c r="B11" s="39" t="s">
        <v>341</v>
      </c>
      <c r="C11" s="39" t="s">
        <v>192</v>
      </c>
      <c r="D11" s="67" t="s">
        <v>210</v>
      </c>
      <c r="E11" s="67" t="s">
        <v>210</v>
      </c>
      <c r="F11" s="52" t="s">
        <v>149</v>
      </c>
      <c r="G11" s="52" t="s">
        <v>54</v>
      </c>
      <c r="H11" s="52" t="s">
        <v>53</v>
      </c>
      <c r="I11" s="52" t="s">
        <v>41</v>
      </c>
      <c r="J11" s="52">
        <v>4303</v>
      </c>
      <c r="K11" s="52" t="s">
        <v>13</v>
      </c>
      <c r="L11" s="70">
        <v>-27.628108439254799</v>
      </c>
      <c r="M11" s="70">
        <v>152.824222476719</v>
      </c>
      <c r="N11" s="52" t="s">
        <v>150</v>
      </c>
      <c r="O11" s="68" t="s">
        <v>338</v>
      </c>
      <c r="P11" s="39" t="s">
        <v>52</v>
      </c>
      <c r="Q11" s="39" t="s">
        <v>226</v>
      </c>
      <c r="R11" s="39" t="s">
        <v>41</v>
      </c>
      <c r="S11" s="39" t="s">
        <v>194</v>
      </c>
    </row>
    <row r="12" spans="2:19" s="72" customFormat="1" x14ac:dyDescent="0.25">
      <c r="B12" s="39" t="s">
        <v>349</v>
      </c>
      <c r="C12" s="39" t="s">
        <v>192</v>
      </c>
      <c r="D12" s="67" t="s">
        <v>337</v>
      </c>
      <c r="E12" s="67" t="s">
        <v>210</v>
      </c>
      <c r="F12" s="52" t="s">
        <v>18</v>
      </c>
      <c r="G12" s="52" t="s">
        <v>19</v>
      </c>
      <c r="H12" s="52" t="s">
        <v>20</v>
      </c>
      <c r="I12" s="52" t="s">
        <v>12</v>
      </c>
      <c r="J12" s="52">
        <v>2291</v>
      </c>
      <c r="K12" s="52" t="s">
        <v>13</v>
      </c>
      <c r="L12" s="70">
        <v>-32.947428809141002</v>
      </c>
      <c r="M12" s="70">
        <v>151.755333871164</v>
      </c>
      <c r="N12" s="52" t="s">
        <v>223</v>
      </c>
      <c r="O12" s="68" t="s">
        <v>338</v>
      </c>
      <c r="P12" s="39" t="s">
        <v>186</v>
      </c>
      <c r="Q12" s="39" t="s">
        <v>226</v>
      </c>
      <c r="R12" s="39" t="s">
        <v>12</v>
      </c>
      <c r="S12" s="39" t="s">
        <v>194</v>
      </c>
    </row>
    <row r="13" spans="2:19" s="72" customFormat="1" x14ac:dyDescent="0.25">
      <c r="B13" s="39" t="s">
        <v>342</v>
      </c>
      <c r="C13" s="39" t="s">
        <v>192</v>
      </c>
      <c r="D13" s="67" t="s">
        <v>210</v>
      </c>
      <c r="E13" s="67" t="s">
        <v>337</v>
      </c>
      <c r="F13" s="52" t="s">
        <v>169</v>
      </c>
      <c r="G13" s="52" t="s">
        <v>171</v>
      </c>
      <c r="H13" s="52" t="s">
        <v>172</v>
      </c>
      <c r="I13" s="52" t="s">
        <v>91</v>
      </c>
      <c r="J13" s="52">
        <v>6986</v>
      </c>
      <c r="K13" s="52" t="s">
        <v>13</v>
      </c>
      <c r="L13" s="70">
        <v>-31.994517583504901</v>
      </c>
      <c r="M13" s="70">
        <v>115.972678476719</v>
      </c>
      <c r="N13" s="52" t="s">
        <v>170</v>
      </c>
      <c r="O13" s="68" t="s">
        <v>338</v>
      </c>
      <c r="P13" s="39" t="s">
        <v>218</v>
      </c>
      <c r="Q13" s="39" t="s">
        <v>120</v>
      </c>
      <c r="R13" s="39" t="s">
        <v>91</v>
      </c>
      <c r="S13" s="39" t="s">
        <v>194</v>
      </c>
    </row>
    <row r="14" spans="2:19" s="72" customFormat="1" ht="26.4" x14ac:dyDescent="0.25">
      <c r="B14" s="39" t="s">
        <v>347</v>
      </c>
      <c r="C14" s="39" t="s">
        <v>192</v>
      </c>
      <c r="D14" s="67" t="s">
        <v>210</v>
      </c>
      <c r="E14" s="67" t="s">
        <v>337</v>
      </c>
      <c r="F14" s="52" t="s">
        <v>129</v>
      </c>
      <c r="G14" s="52" t="s">
        <v>132</v>
      </c>
      <c r="H14" s="52" t="s">
        <v>133</v>
      </c>
      <c r="I14" s="52" t="s">
        <v>134</v>
      </c>
      <c r="J14" s="52">
        <v>3061</v>
      </c>
      <c r="K14" s="52" t="s">
        <v>13</v>
      </c>
      <c r="L14" s="70">
        <v>-37.636229412386697</v>
      </c>
      <c r="M14" s="70">
        <v>144.96672199581201</v>
      </c>
      <c r="N14" s="52" t="s">
        <v>137</v>
      </c>
      <c r="O14" s="68" t="s">
        <v>338</v>
      </c>
      <c r="P14" s="39" t="s">
        <v>212</v>
      </c>
      <c r="Q14" s="39" t="s">
        <v>120</v>
      </c>
      <c r="R14" s="39" t="s">
        <v>131</v>
      </c>
      <c r="S14" s="39" t="s">
        <v>194</v>
      </c>
    </row>
    <row r="15" spans="2:19" s="72" customFormat="1" ht="26.4" x14ac:dyDescent="0.25">
      <c r="B15" s="39" t="s">
        <v>350</v>
      </c>
      <c r="C15" s="39" t="s">
        <v>192</v>
      </c>
      <c r="D15" s="67" t="s">
        <v>210</v>
      </c>
      <c r="E15" s="67" t="s">
        <v>337</v>
      </c>
      <c r="F15" s="52" t="s">
        <v>130</v>
      </c>
      <c r="G15" s="52" t="s">
        <v>211</v>
      </c>
      <c r="H15" s="52" t="s">
        <v>135</v>
      </c>
      <c r="I15" s="52" t="s">
        <v>136</v>
      </c>
      <c r="J15" s="52">
        <v>5113</v>
      </c>
      <c r="K15" s="52" t="s">
        <v>13</v>
      </c>
      <c r="L15" s="70">
        <v>-34.706418940779699</v>
      </c>
      <c r="M15" s="70">
        <v>138.66302742564901</v>
      </c>
      <c r="N15" s="52" t="s">
        <v>137</v>
      </c>
      <c r="O15" s="68" t="s">
        <v>338</v>
      </c>
      <c r="P15" s="39" t="s">
        <v>212</v>
      </c>
      <c r="Q15" s="39" t="s">
        <v>120</v>
      </c>
      <c r="R15" s="39" t="s">
        <v>131</v>
      </c>
      <c r="S15" s="39" t="s">
        <v>194</v>
      </c>
    </row>
    <row r="16" spans="2:19" s="72" customFormat="1" x14ac:dyDescent="0.25">
      <c r="B16" s="39" t="s">
        <v>340</v>
      </c>
      <c r="C16" s="39" t="s">
        <v>192</v>
      </c>
      <c r="D16" s="67" t="s">
        <v>210</v>
      </c>
      <c r="E16" s="67" t="s">
        <v>337</v>
      </c>
      <c r="F16" s="52" t="s">
        <v>151</v>
      </c>
      <c r="G16" s="52" t="s">
        <v>152</v>
      </c>
      <c r="H16" s="52" t="s">
        <v>40</v>
      </c>
      <c r="I16" s="52" t="s">
        <v>41</v>
      </c>
      <c r="J16" s="52">
        <v>4207</v>
      </c>
      <c r="K16" s="52" t="s">
        <v>13</v>
      </c>
      <c r="L16" s="70">
        <v>-27.745383108155501</v>
      </c>
      <c r="M16" s="70">
        <v>153.24106713068699</v>
      </c>
      <c r="N16" s="52" t="s">
        <v>153</v>
      </c>
      <c r="O16" s="68" t="s">
        <v>338</v>
      </c>
      <c r="P16" s="39" t="s">
        <v>215</v>
      </c>
      <c r="Q16" s="39" t="s">
        <v>120</v>
      </c>
      <c r="R16" s="39" t="s">
        <v>41</v>
      </c>
      <c r="S16" s="39" t="s">
        <v>194</v>
      </c>
    </row>
    <row r="17" spans="2:19" s="72" customFormat="1" x14ac:dyDescent="0.25">
      <c r="B17" s="39"/>
      <c r="C17" s="39"/>
      <c r="D17" s="67"/>
      <c r="E17" s="67"/>
      <c r="F17" s="52" t="s">
        <v>553</v>
      </c>
      <c r="G17" s="52"/>
      <c r="H17" s="52"/>
      <c r="I17" s="52"/>
      <c r="J17" s="52"/>
      <c r="K17" s="52"/>
      <c r="L17" s="70"/>
      <c r="M17" s="70"/>
      <c r="N17" s="52"/>
      <c r="O17" s="68"/>
      <c r="P17" s="39"/>
      <c r="Q17" s="39"/>
      <c r="R17" s="39"/>
      <c r="S17" s="39"/>
    </row>
    <row r="18" spans="2:19" s="72" customFormat="1" x14ac:dyDescent="0.25">
      <c r="B18" s="39" t="s">
        <v>351</v>
      </c>
      <c r="C18" s="39" t="s">
        <v>192</v>
      </c>
      <c r="D18" s="67" t="s">
        <v>210</v>
      </c>
      <c r="E18" s="67" t="s">
        <v>337</v>
      </c>
      <c r="F18" s="52" t="s">
        <v>173</v>
      </c>
      <c r="G18" s="52" t="s">
        <v>175</v>
      </c>
      <c r="H18" s="52" t="s">
        <v>176</v>
      </c>
      <c r="I18" s="52" t="s">
        <v>91</v>
      </c>
      <c r="J18" s="52">
        <v>6051</v>
      </c>
      <c r="K18" s="52" t="s">
        <v>13</v>
      </c>
      <c r="L18" s="70">
        <v>-31.922291409121399</v>
      </c>
      <c r="M18" s="70">
        <v>115.8964701</v>
      </c>
      <c r="N18" s="52" t="s">
        <v>174</v>
      </c>
      <c r="O18" s="68" t="s">
        <v>338</v>
      </c>
      <c r="P18" s="39" t="s">
        <v>219</v>
      </c>
      <c r="Q18" s="39" t="s">
        <v>226</v>
      </c>
      <c r="R18" s="39" t="s">
        <v>91</v>
      </c>
      <c r="S18" s="39" t="s">
        <v>194</v>
      </c>
    </row>
    <row r="19" spans="2:19" s="72" customFormat="1" x14ac:dyDescent="0.25">
      <c r="B19" s="39" t="s">
        <v>352</v>
      </c>
      <c r="C19" s="39" t="s">
        <v>192</v>
      </c>
      <c r="D19" s="67" t="s">
        <v>210</v>
      </c>
      <c r="E19" s="67" t="s">
        <v>337</v>
      </c>
      <c r="F19" s="52" t="s">
        <v>124</v>
      </c>
      <c r="G19" s="52" t="s">
        <v>24</v>
      </c>
      <c r="H19" s="52" t="s">
        <v>25</v>
      </c>
      <c r="I19" s="52" t="s">
        <v>12</v>
      </c>
      <c r="J19" s="52">
        <v>2590</v>
      </c>
      <c r="K19" s="52" t="s">
        <v>13</v>
      </c>
      <c r="L19" s="69">
        <v>-34.6533821093605</v>
      </c>
      <c r="M19" s="70">
        <v>148.028003230802</v>
      </c>
      <c r="N19" s="52" t="s">
        <v>123</v>
      </c>
      <c r="O19" s="68" t="s">
        <v>338</v>
      </c>
      <c r="P19" s="39" t="s">
        <v>47</v>
      </c>
      <c r="Q19" s="39" t="s">
        <v>120</v>
      </c>
      <c r="R19" s="39" t="s">
        <v>122</v>
      </c>
      <c r="S19" s="39" t="s">
        <v>194</v>
      </c>
    </row>
    <row r="20" spans="2:19" s="72" customFormat="1" x14ac:dyDescent="0.25">
      <c r="B20" s="39" t="s">
        <v>353</v>
      </c>
      <c r="C20" s="39" t="s">
        <v>192</v>
      </c>
      <c r="D20" s="67" t="s">
        <v>210</v>
      </c>
      <c r="E20" s="67" t="s">
        <v>337</v>
      </c>
      <c r="F20" s="52" t="s">
        <v>154</v>
      </c>
      <c r="G20" s="52" t="s">
        <v>155</v>
      </c>
      <c r="H20" s="52" t="s">
        <v>156</v>
      </c>
      <c r="I20" s="52" t="s">
        <v>41</v>
      </c>
      <c r="J20" s="52">
        <v>4878</v>
      </c>
      <c r="K20" s="52" t="s">
        <v>13</v>
      </c>
      <c r="L20" s="70">
        <v>-16.856217921387401</v>
      </c>
      <c r="M20" s="70">
        <v>145.72280852275</v>
      </c>
      <c r="N20" s="52" t="s">
        <v>157</v>
      </c>
      <c r="O20" s="68" t="s">
        <v>338</v>
      </c>
      <c r="P20" s="39" t="s">
        <v>216</v>
      </c>
      <c r="Q20" s="39" t="s">
        <v>120</v>
      </c>
      <c r="R20" s="39" t="s">
        <v>41</v>
      </c>
      <c r="S20" s="39" t="s">
        <v>194</v>
      </c>
    </row>
    <row r="21" spans="2:19" s="72" customFormat="1" x14ac:dyDescent="0.25">
      <c r="B21" s="39" t="s">
        <v>348</v>
      </c>
      <c r="C21" s="39" t="s">
        <v>192</v>
      </c>
      <c r="D21" s="67" t="s">
        <v>337</v>
      </c>
      <c r="E21" s="67" t="s">
        <v>337</v>
      </c>
      <c r="F21" s="52" t="s">
        <v>220</v>
      </c>
      <c r="G21" s="52" t="s">
        <v>221</v>
      </c>
      <c r="H21" s="52" t="s">
        <v>133</v>
      </c>
      <c r="I21" s="52" t="s">
        <v>134</v>
      </c>
      <c r="J21" s="52">
        <v>3061</v>
      </c>
      <c r="K21" s="52" t="s">
        <v>13</v>
      </c>
      <c r="L21" s="70">
        <v>-37.645478740720797</v>
      </c>
      <c r="M21" s="70">
        <v>144.939464284656</v>
      </c>
      <c r="N21" s="52" t="s">
        <v>225</v>
      </c>
      <c r="O21" s="68" t="s">
        <v>338</v>
      </c>
      <c r="P21" s="39" t="s">
        <v>222</v>
      </c>
      <c r="Q21" s="39" t="s">
        <v>120</v>
      </c>
      <c r="R21" s="39" t="s">
        <v>134</v>
      </c>
      <c r="S21" s="39" t="s">
        <v>194</v>
      </c>
    </row>
    <row r="22" spans="2:19" s="72" customFormat="1" ht="26.4" x14ac:dyDescent="0.25">
      <c r="B22" s="39" t="s">
        <v>354</v>
      </c>
      <c r="C22" s="39" t="s">
        <v>192</v>
      </c>
      <c r="D22" s="67" t="s">
        <v>210</v>
      </c>
      <c r="E22" s="67" t="s">
        <v>210</v>
      </c>
      <c r="F22" s="52" t="s">
        <v>571</v>
      </c>
      <c r="G22" s="52" t="s">
        <v>126</v>
      </c>
      <c r="H22" s="52" t="s">
        <v>127</v>
      </c>
      <c r="I22" s="52" t="s">
        <v>41</v>
      </c>
      <c r="J22" s="52">
        <v>4301</v>
      </c>
      <c r="K22" s="52" t="s">
        <v>13</v>
      </c>
      <c r="L22" s="69">
        <v>-27.635773487897101</v>
      </c>
      <c r="M22" s="70">
        <v>152.830380415343</v>
      </c>
      <c r="N22" s="52" t="s">
        <v>125</v>
      </c>
      <c r="O22" s="68" t="s">
        <v>338</v>
      </c>
      <c r="P22" s="39" t="s">
        <v>209</v>
      </c>
      <c r="Q22" s="39" t="s">
        <v>120</v>
      </c>
      <c r="R22" s="39" t="s">
        <v>121</v>
      </c>
      <c r="S22" s="39" t="s">
        <v>194</v>
      </c>
    </row>
    <row r="23" spans="2:19" s="72" customFormat="1" x14ac:dyDescent="0.25">
      <c r="B23" s="39" t="s">
        <v>355</v>
      </c>
      <c r="C23" s="39" t="s">
        <v>192</v>
      </c>
      <c r="D23" s="67" t="s">
        <v>337</v>
      </c>
      <c r="E23" s="67" t="s">
        <v>210</v>
      </c>
      <c r="F23" s="52" t="s">
        <v>55</v>
      </c>
      <c r="G23" s="52" t="s">
        <v>190</v>
      </c>
      <c r="H23" s="52" t="s">
        <v>188</v>
      </c>
      <c r="I23" s="52" t="s">
        <v>12</v>
      </c>
      <c r="J23" s="52">
        <v>2265</v>
      </c>
      <c r="K23" s="52" t="s">
        <v>13</v>
      </c>
      <c r="L23" s="70">
        <v>-33.072913523140699</v>
      </c>
      <c r="M23" s="70">
        <v>151.475008</v>
      </c>
      <c r="N23" s="52" t="s">
        <v>224</v>
      </c>
      <c r="O23" s="68" t="s">
        <v>338</v>
      </c>
      <c r="P23" s="73" t="s">
        <v>189</v>
      </c>
      <c r="Q23" s="39" t="s">
        <v>120</v>
      </c>
      <c r="R23" s="39" t="s">
        <v>12</v>
      </c>
      <c r="S23" s="39" t="s">
        <v>194</v>
      </c>
    </row>
    <row r="24" spans="2:19" s="72" customFormat="1" x14ac:dyDescent="0.25">
      <c r="B24" s="39" t="s">
        <v>356</v>
      </c>
      <c r="C24" s="39" t="s">
        <v>192</v>
      </c>
      <c r="D24" s="67" t="s">
        <v>210</v>
      </c>
      <c r="E24" s="67" t="s">
        <v>337</v>
      </c>
      <c r="F24" s="52" t="s">
        <v>138</v>
      </c>
      <c r="G24" s="52" t="s">
        <v>141</v>
      </c>
      <c r="H24" s="52" t="s">
        <v>140</v>
      </c>
      <c r="I24" s="52" t="s">
        <v>134</v>
      </c>
      <c r="J24" s="52">
        <v>3026</v>
      </c>
      <c r="K24" s="52" t="s">
        <v>13</v>
      </c>
      <c r="L24" s="70">
        <v>-37.8178965201406</v>
      </c>
      <c r="M24" s="70">
        <v>144.81487873068701</v>
      </c>
      <c r="N24" s="52" t="s">
        <v>139</v>
      </c>
      <c r="O24" s="102" t="s">
        <v>586</v>
      </c>
      <c r="P24" s="39" t="s">
        <v>213</v>
      </c>
      <c r="Q24" s="39" t="s">
        <v>120</v>
      </c>
      <c r="R24" s="39" t="s">
        <v>134</v>
      </c>
      <c r="S24" s="39" t="s">
        <v>194</v>
      </c>
    </row>
    <row r="25" spans="2:19" s="72" customFormat="1" x14ac:dyDescent="0.25">
      <c r="B25" s="39" t="s">
        <v>357</v>
      </c>
      <c r="C25" s="39" t="s">
        <v>192</v>
      </c>
      <c r="D25" s="67" t="s">
        <v>337</v>
      </c>
      <c r="E25" s="67" t="s">
        <v>210</v>
      </c>
      <c r="F25" s="52" t="s">
        <v>196</v>
      </c>
      <c r="G25" s="52" t="s">
        <v>197</v>
      </c>
      <c r="H25" s="52" t="s">
        <v>198</v>
      </c>
      <c r="I25" s="52" t="s">
        <v>41</v>
      </c>
      <c r="J25" s="52">
        <v>4205</v>
      </c>
      <c r="K25" s="52" t="s">
        <v>13</v>
      </c>
      <c r="L25" s="70">
        <v>-27.703189400920401</v>
      </c>
      <c r="M25" s="70">
        <v>153.15529683068701</v>
      </c>
      <c r="N25" s="52" t="s">
        <v>200</v>
      </c>
      <c r="O25" s="68" t="s">
        <v>445</v>
      </c>
      <c r="P25" s="39" t="s">
        <v>199</v>
      </c>
      <c r="Q25" s="39" t="s">
        <v>120</v>
      </c>
      <c r="R25" s="39" t="s">
        <v>121</v>
      </c>
      <c r="S25" s="39" t="s">
        <v>194</v>
      </c>
    </row>
    <row r="26" spans="2:19" s="72" customFormat="1" x14ac:dyDescent="0.25">
      <c r="B26" s="39" t="s">
        <v>358</v>
      </c>
      <c r="C26" s="39" t="s">
        <v>192</v>
      </c>
      <c r="D26" s="67" t="s">
        <v>210</v>
      </c>
      <c r="E26" s="67" t="s">
        <v>337</v>
      </c>
      <c r="F26" s="52" t="s">
        <v>158</v>
      </c>
      <c r="G26" s="52" t="s">
        <v>161</v>
      </c>
      <c r="H26" s="52" t="s">
        <v>160</v>
      </c>
      <c r="I26" s="52" t="s">
        <v>41</v>
      </c>
      <c r="J26" s="52">
        <v>4110</v>
      </c>
      <c r="K26" s="52" t="s">
        <v>13</v>
      </c>
      <c r="L26" s="70">
        <v>-27.583756840024801</v>
      </c>
      <c r="M26" s="70">
        <v>153.03511084232801</v>
      </c>
      <c r="N26" s="52" t="s">
        <v>159</v>
      </c>
      <c r="O26" s="68" t="s">
        <v>338</v>
      </c>
      <c r="P26" s="39" t="s">
        <v>217</v>
      </c>
      <c r="Q26" s="39" t="s">
        <v>226</v>
      </c>
      <c r="R26" s="39" t="s">
        <v>41</v>
      </c>
      <c r="S26" s="39" t="s">
        <v>194</v>
      </c>
    </row>
    <row r="27" spans="2:19" s="72" customFormat="1" x14ac:dyDescent="0.25">
      <c r="B27" s="39" t="s">
        <v>343</v>
      </c>
      <c r="C27" s="39" t="s">
        <v>192</v>
      </c>
      <c r="D27" s="67" t="s">
        <v>210</v>
      </c>
      <c r="E27" s="67" t="s">
        <v>337</v>
      </c>
      <c r="F27" s="52" t="s">
        <v>142</v>
      </c>
      <c r="G27" s="52" t="s">
        <v>145</v>
      </c>
      <c r="H27" s="52" t="s">
        <v>144</v>
      </c>
      <c r="I27" s="52" t="s">
        <v>134</v>
      </c>
      <c r="J27" s="52">
        <v>3047</v>
      </c>
      <c r="K27" s="52" t="s">
        <v>13</v>
      </c>
      <c r="L27" s="70">
        <v>-37.6821075448863</v>
      </c>
      <c r="M27" s="70">
        <v>144.93995145396801</v>
      </c>
      <c r="N27" s="52" t="s">
        <v>143</v>
      </c>
      <c r="O27" s="68" t="s">
        <v>338</v>
      </c>
      <c r="P27" s="39" t="s">
        <v>214</v>
      </c>
      <c r="Q27" s="39" t="s">
        <v>120</v>
      </c>
      <c r="R27" s="39" t="s">
        <v>134</v>
      </c>
      <c r="S27" s="39" t="s">
        <v>194</v>
      </c>
    </row>
    <row r="28" spans="2:19" x14ac:dyDescent="0.25"/>
  </sheetData>
  <sheetProtection algorithmName="SHA-512" hashValue="kBpYz59jAU63eWn3URaWrrZ2M8WALtpGDYpyPBV4aL7MZvMw2ysRnI80vp+zhmCFuFHNybmCYvN4qSRMuGmq8g==" saltValue="BCZ9XawUYhAQfSv/F3Aokw==" spinCount="100000" sheet="1" objects="1" scenarios="1" selectLockedCells="1" selectUnlockedCells="1"/>
  <autoFilter ref="A6:XFC6" xr:uid="{00000000-0009-0000-0000-000002000000}">
    <sortState xmlns:xlrd2="http://schemas.microsoft.com/office/spreadsheetml/2017/richdata2" ref="A7:XFC26">
      <sortCondition ref="F6"/>
    </sortState>
  </autoFilter>
  <phoneticPr fontId="12" type="noConversion"/>
  <dataValidations count="1">
    <dataValidation type="list" allowBlank="1" showInputMessage="1" showErrorMessage="1" sqref="Q36:Q1048576 R29:S1048576" xr:uid="{00000000-0002-0000-0200-000000000000}">
      <formula1>#REF!</formula1>
    </dataValidation>
  </dataValidations>
  <hyperlinks>
    <hyperlink ref="P23"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F50"/>
  <sheetViews>
    <sheetView showGridLines="0" topLeftCell="A14" zoomScaleNormal="85" workbookViewId="0">
      <selection activeCell="B20" sqref="B20"/>
    </sheetView>
  </sheetViews>
  <sheetFormatPr defaultColWidth="0" defaultRowHeight="13.2" zeroHeight="1" x14ac:dyDescent="0.25"/>
  <cols>
    <col min="1" max="1" width="2.21875" customWidth="1"/>
    <col min="2" max="2" width="41.77734375" bestFit="1" customWidth="1"/>
    <col min="3" max="3" width="86.77734375" bestFit="1" customWidth="1"/>
    <col min="4" max="5" width="20.21875" customWidth="1"/>
    <col min="6" max="6" width="6.21875" customWidth="1"/>
    <col min="7" max="16384" width="9.21875" hidden="1"/>
  </cols>
  <sheetData>
    <row r="1" spans="2:5" x14ac:dyDescent="0.25"/>
    <row r="2" spans="2:5" ht="35.4" x14ac:dyDescent="0.6">
      <c r="B2" s="37" t="s">
        <v>248</v>
      </c>
      <c r="C2" s="37"/>
      <c r="D2" s="37"/>
      <c r="E2" s="37"/>
    </row>
    <row r="3" spans="2:5" x14ac:dyDescent="0.25">
      <c r="B3" s="33"/>
      <c r="C3" s="33"/>
      <c r="D3" s="33"/>
      <c r="E3" s="33"/>
    </row>
    <row r="4" spans="2:5" x14ac:dyDescent="0.25"/>
    <row r="5" spans="2:5" ht="33" customHeight="1" x14ac:dyDescent="0.25">
      <c r="B5" s="165" t="s">
        <v>417</v>
      </c>
      <c r="C5" s="166"/>
      <c r="D5" s="166"/>
      <c r="E5" s="166"/>
    </row>
    <row r="6" spans="2:5" x14ac:dyDescent="0.25"/>
    <row r="7" spans="2:5" x14ac:dyDescent="0.25">
      <c r="B7" s="19" t="s">
        <v>94</v>
      </c>
      <c r="C7" s="19" t="s">
        <v>95</v>
      </c>
      <c r="D7" s="81" t="s">
        <v>415</v>
      </c>
      <c r="E7" s="81" t="s">
        <v>416</v>
      </c>
    </row>
    <row r="8" spans="2:5" x14ac:dyDescent="0.25">
      <c r="B8" s="76" t="s">
        <v>282</v>
      </c>
      <c r="C8" s="76"/>
      <c r="D8" s="76"/>
      <c r="E8" s="76"/>
    </row>
    <row r="9" spans="2:5" x14ac:dyDescent="0.25">
      <c r="B9" s="20" t="s">
        <v>113</v>
      </c>
      <c r="C9" s="20" t="s">
        <v>382</v>
      </c>
      <c r="D9" s="67" t="s">
        <v>210</v>
      </c>
      <c r="E9" s="67" t="s">
        <v>210</v>
      </c>
    </row>
    <row r="10" spans="2:5" x14ac:dyDescent="0.25">
      <c r="B10" s="20" t="s">
        <v>191</v>
      </c>
      <c r="C10" s="20" t="s">
        <v>383</v>
      </c>
      <c r="D10" s="67" t="s">
        <v>210</v>
      </c>
      <c r="E10" s="67" t="s">
        <v>210</v>
      </c>
    </row>
    <row r="11" spans="2:5" x14ac:dyDescent="0.25">
      <c r="B11" s="20" t="s">
        <v>193</v>
      </c>
      <c r="C11" s="20" t="s">
        <v>384</v>
      </c>
      <c r="D11" s="67" t="s">
        <v>210</v>
      </c>
      <c r="E11" s="67" t="s">
        <v>210</v>
      </c>
    </row>
    <row r="12" spans="2:5" x14ac:dyDescent="0.25">
      <c r="B12" s="20" t="s">
        <v>201</v>
      </c>
      <c r="C12" s="20" t="s">
        <v>385</v>
      </c>
      <c r="D12" s="67" t="s">
        <v>210</v>
      </c>
      <c r="E12" s="67" t="s">
        <v>210</v>
      </c>
    </row>
    <row r="13" spans="2:5" ht="66" x14ac:dyDescent="0.25">
      <c r="B13" s="20" t="s">
        <v>281</v>
      </c>
      <c r="C13" s="105" t="s">
        <v>425</v>
      </c>
      <c r="D13" s="67" t="s">
        <v>210</v>
      </c>
      <c r="E13" s="67" t="s">
        <v>210</v>
      </c>
    </row>
    <row r="14" spans="2:5" ht="39.6" x14ac:dyDescent="0.25">
      <c r="B14" s="20" t="s">
        <v>421</v>
      </c>
      <c r="C14" s="105" t="s">
        <v>424</v>
      </c>
      <c r="D14" s="67" t="s">
        <v>210</v>
      </c>
      <c r="E14" s="67" t="s">
        <v>210</v>
      </c>
    </row>
    <row r="15" spans="2:5" ht="79.2" x14ac:dyDescent="0.25">
      <c r="B15" s="20" t="s">
        <v>422</v>
      </c>
      <c r="C15" s="105" t="s">
        <v>426</v>
      </c>
      <c r="D15" s="67" t="s">
        <v>210</v>
      </c>
      <c r="E15" s="67" t="s">
        <v>210</v>
      </c>
    </row>
    <row r="16" spans="2:5" ht="39.6" x14ac:dyDescent="0.25">
      <c r="B16" s="20" t="s">
        <v>423</v>
      </c>
      <c r="C16" s="105" t="s">
        <v>427</v>
      </c>
      <c r="D16" s="67" t="s">
        <v>210</v>
      </c>
      <c r="E16" s="67" t="s">
        <v>210</v>
      </c>
    </row>
    <row r="17" spans="2:5" x14ac:dyDescent="0.25">
      <c r="B17" s="76" t="s">
        <v>227</v>
      </c>
      <c r="C17" s="76"/>
      <c r="D17" s="76"/>
      <c r="E17" s="76"/>
    </row>
    <row r="18" spans="2:5" x14ac:dyDescent="0.25">
      <c r="B18" s="20" t="s">
        <v>526</v>
      </c>
      <c r="C18" s="20" t="s">
        <v>525</v>
      </c>
      <c r="D18" s="67" t="s">
        <v>210</v>
      </c>
      <c r="E18" s="67" t="s">
        <v>210</v>
      </c>
    </row>
    <row r="19" spans="2:5" x14ac:dyDescent="0.25">
      <c r="B19" s="20" t="s">
        <v>0</v>
      </c>
      <c r="C19" s="20" t="s">
        <v>386</v>
      </c>
      <c r="D19" s="67" t="s">
        <v>210</v>
      </c>
      <c r="E19" s="67" t="s">
        <v>210</v>
      </c>
    </row>
    <row r="20" spans="2:5" x14ac:dyDescent="0.25">
      <c r="B20" s="20" t="s">
        <v>114</v>
      </c>
      <c r="C20" s="20" t="s">
        <v>387</v>
      </c>
      <c r="D20" s="67" t="s">
        <v>210</v>
      </c>
      <c r="E20" s="67" t="s">
        <v>210</v>
      </c>
    </row>
    <row r="21" spans="2:5" x14ac:dyDescent="0.25">
      <c r="B21" s="20" t="s">
        <v>115</v>
      </c>
      <c r="C21" s="20" t="s">
        <v>388</v>
      </c>
      <c r="D21" s="67" t="s">
        <v>210</v>
      </c>
      <c r="E21" s="67" t="s">
        <v>210</v>
      </c>
    </row>
    <row r="22" spans="2:5" x14ac:dyDescent="0.25">
      <c r="B22" s="20" t="s">
        <v>116</v>
      </c>
      <c r="C22" s="20" t="s">
        <v>389</v>
      </c>
      <c r="D22" s="67" t="s">
        <v>210</v>
      </c>
      <c r="E22" s="67" t="s">
        <v>210</v>
      </c>
    </row>
    <row r="23" spans="2:5" x14ac:dyDescent="0.25">
      <c r="B23" s="20" t="s">
        <v>117</v>
      </c>
      <c r="C23" s="20" t="s">
        <v>390</v>
      </c>
      <c r="D23" s="67" t="s">
        <v>210</v>
      </c>
      <c r="E23" s="67" t="s">
        <v>210</v>
      </c>
    </row>
    <row r="24" spans="2:5" x14ac:dyDescent="0.25">
      <c r="B24" s="20" t="s">
        <v>6</v>
      </c>
      <c r="C24" s="20" t="s">
        <v>391</v>
      </c>
      <c r="D24" s="67" t="s">
        <v>210</v>
      </c>
      <c r="E24" s="67" t="s">
        <v>210</v>
      </c>
    </row>
    <row r="25" spans="2:5" x14ac:dyDescent="0.25">
      <c r="B25" s="20" t="s">
        <v>7</v>
      </c>
      <c r="C25" s="20" t="s">
        <v>391</v>
      </c>
      <c r="D25" s="67" t="s">
        <v>210</v>
      </c>
      <c r="E25" s="67" t="s">
        <v>210</v>
      </c>
    </row>
    <row r="26" spans="2:5" x14ac:dyDescent="0.25">
      <c r="B26" s="20" t="s">
        <v>8</v>
      </c>
      <c r="C26" s="20" t="s">
        <v>391</v>
      </c>
      <c r="D26" s="67" t="s">
        <v>210</v>
      </c>
      <c r="E26" s="67" t="s">
        <v>210</v>
      </c>
    </row>
    <row r="27" spans="2:5" x14ac:dyDescent="0.25">
      <c r="B27" s="20" t="s">
        <v>104</v>
      </c>
      <c r="C27" s="20" t="s">
        <v>392</v>
      </c>
      <c r="D27" s="67" t="s">
        <v>210</v>
      </c>
      <c r="E27" s="67" t="s">
        <v>210</v>
      </c>
    </row>
    <row r="28" spans="2:5" x14ac:dyDescent="0.25">
      <c r="B28" s="20" t="s">
        <v>250</v>
      </c>
      <c r="C28" s="20" t="s">
        <v>393</v>
      </c>
      <c r="D28" s="67" t="s">
        <v>210</v>
      </c>
      <c r="E28" s="67" t="s">
        <v>210</v>
      </c>
    </row>
    <row r="29" spans="2:5" x14ac:dyDescent="0.25">
      <c r="B29" s="20" t="s">
        <v>74</v>
      </c>
      <c r="C29" s="20" t="s">
        <v>394</v>
      </c>
      <c r="D29" s="67" t="s">
        <v>210</v>
      </c>
      <c r="E29" s="67" t="s">
        <v>210</v>
      </c>
    </row>
    <row r="30" spans="2:5" x14ac:dyDescent="0.25">
      <c r="B30" s="76" t="s">
        <v>411</v>
      </c>
      <c r="C30" s="76"/>
      <c r="D30" s="76"/>
      <c r="E30" s="76"/>
    </row>
    <row r="31" spans="2:5" x14ac:dyDescent="0.25">
      <c r="B31" s="20" t="s">
        <v>119</v>
      </c>
      <c r="C31" s="20" t="s">
        <v>395</v>
      </c>
      <c r="D31" s="67" t="s">
        <v>210</v>
      </c>
      <c r="E31" s="67" t="s">
        <v>210</v>
      </c>
    </row>
    <row r="32" spans="2:5" x14ac:dyDescent="0.25">
      <c r="B32" s="20" t="s">
        <v>112</v>
      </c>
      <c r="C32" s="20" t="s">
        <v>396</v>
      </c>
      <c r="D32" s="67" t="s">
        <v>210</v>
      </c>
      <c r="E32" s="67" t="s">
        <v>210</v>
      </c>
    </row>
    <row r="33" spans="2:5" x14ac:dyDescent="0.25">
      <c r="B33" s="20" t="s">
        <v>273</v>
      </c>
      <c r="C33" s="20" t="s">
        <v>410</v>
      </c>
      <c r="D33" s="67" t="s">
        <v>210</v>
      </c>
      <c r="E33" s="67" t="s">
        <v>210</v>
      </c>
    </row>
    <row r="34" spans="2:5" x14ac:dyDescent="0.25">
      <c r="B34" s="76" t="s">
        <v>336</v>
      </c>
      <c r="C34" s="76"/>
      <c r="D34" s="76"/>
      <c r="E34" s="76"/>
    </row>
    <row r="35" spans="2:5" x14ac:dyDescent="0.25">
      <c r="B35" s="20" t="s">
        <v>27</v>
      </c>
      <c r="C35" s="20" t="s">
        <v>397</v>
      </c>
      <c r="D35" s="67" t="s">
        <v>210</v>
      </c>
      <c r="E35" s="67" t="s">
        <v>337</v>
      </c>
    </row>
    <row r="36" spans="2:5" x14ac:dyDescent="0.25">
      <c r="B36" s="20" t="s">
        <v>245</v>
      </c>
      <c r="C36" s="20" t="s">
        <v>398</v>
      </c>
      <c r="D36" s="67" t="s">
        <v>210</v>
      </c>
      <c r="E36" s="67" t="s">
        <v>337</v>
      </c>
    </row>
    <row r="37" spans="2:5" x14ac:dyDescent="0.25">
      <c r="B37" s="20" t="s">
        <v>255</v>
      </c>
      <c r="C37" s="20" t="s">
        <v>399</v>
      </c>
      <c r="D37" s="67" t="s">
        <v>210</v>
      </c>
      <c r="E37" s="67" t="s">
        <v>337</v>
      </c>
    </row>
    <row r="38" spans="2:5" x14ac:dyDescent="0.25">
      <c r="B38" s="20" t="s">
        <v>270</v>
      </c>
      <c r="C38" s="20" t="s">
        <v>400</v>
      </c>
      <c r="D38" s="67" t="s">
        <v>210</v>
      </c>
      <c r="E38" s="67" t="s">
        <v>337</v>
      </c>
    </row>
    <row r="39" spans="2:5" x14ac:dyDescent="0.25">
      <c r="B39" s="20" t="s">
        <v>284</v>
      </c>
      <c r="C39" s="20" t="s">
        <v>401</v>
      </c>
      <c r="D39" s="67" t="s">
        <v>210</v>
      </c>
      <c r="E39" s="67" t="s">
        <v>337</v>
      </c>
    </row>
    <row r="40" spans="2:5" x14ac:dyDescent="0.25">
      <c r="B40" s="20" t="s">
        <v>29</v>
      </c>
      <c r="C40" s="20" t="s">
        <v>409</v>
      </c>
      <c r="D40" s="67" t="s">
        <v>210</v>
      </c>
      <c r="E40" s="67" t="s">
        <v>337</v>
      </c>
    </row>
    <row r="41" spans="2:5" x14ac:dyDescent="0.25">
      <c r="B41" s="20" t="s">
        <v>272</v>
      </c>
      <c r="C41" s="20" t="s">
        <v>406</v>
      </c>
      <c r="D41" s="67" t="s">
        <v>210</v>
      </c>
      <c r="E41" s="67" t="s">
        <v>337</v>
      </c>
    </row>
    <row r="42" spans="2:5" x14ac:dyDescent="0.25">
      <c r="B42" s="20" t="s">
        <v>93</v>
      </c>
      <c r="C42" s="20" t="s">
        <v>407</v>
      </c>
      <c r="D42" s="67" t="s">
        <v>210</v>
      </c>
      <c r="E42" s="67" t="s">
        <v>337</v>
      </c>
    </row>
    <row r="43" spans="2:5" x14ac:dyDescent="0.25">
      <c r="B43" s="20" t="s">
        <v>92</v>
      </c>
      <c r="C43" s="20" t="s">
        <v>402</v>
      </c>
      <c r="D43" s="67" t="s">
        <v>210</v>
      </c>
      <c r="E43" s="67" t="s">
        <v>337</v>
      </c>
    </row>
    <row r="44" spans="2:5" x14ac:dyDescent="0.25">
      <c r="B44" s="20" t="s">
        <v>32</v>
      </c>
      <c r="C44" s="20" t="s">
        <v>408</v>
      </c>
      <c r="D44" s="67" t="s">
        <v>210</v>
      </c>
      <c r="E44" s="67" t="s">
        <v>337</v>
      </c>
    </row>
    <row r="45" spans="2:5" x14ac:dyDescent="0.25">
      <c r="B45" s="20" t="s">
        <v>34</v>
      </c>
      <c r="C45" s="20" t="s">
        <v>404</v>
      </c>
      <c r="D45" s="67" t="s">
        <v>210</v>
      </c>
      <c r="E45" s="67" t="s">
        <v>337</v>
      </c>
    </row>
    <row r="46" spans="2:5" x14ac:dyDescent="0.25">
      <c r="B46" s="20" t="s">
        <v>33</v>
      </c>
      <c r="C46" s="20" t="s">
        <v>403</v>
      </c>
      <c r="D46" s="67" t="s">
        <v>210</v>
      </c>
      <c r="E46" s="67" t="s">
        <v>337</v>
      </c>
    </row>
    <row r="47" spans="2:5" x14ac:dyDescent="0.25">
      <c r="B47" s="76" t="s">
        <v>261</v>
      </c>
      <c r="C47" s="76"/>
      <c r="D47" s="76"/>
      <c r="E47" s="76"/>
    </row>
    <row r="48" spans="2:5" x14ac:dyDescent="0.25">
      <c r="B48" s="20" t="s">
        <v>259</v>
      </c>
      <c r="C48" s="20" t="s">
        <v>405</v>
      </c>
      <c r="D48" s="67" t="s">
        <v>210</v>
      </c>
      <c r="E48" s="67" t="s">
        <v>210</v>
      </c>
    </row>
    <row r="49" spans="2:5" x14ac:dyDescent="0.25">
      <c r="B49" s="20" t="s">
        <v>260</v>
      </c>
      <c r="C49" s="20" t="s">
        <v>405</v>
      </c>
      <c r="D49" s="67" t="s">
        <v>210</v>
      </c>
      <c r="E49" s="67" t="s">
        <v>210</v>
      </c>
    </row>
    <row r="50" spans="2:5" x14ac:dyDescent="0.25"/>
  </sheetData>
  <sheetProtection sheet="1" objects="1" scenarios="1" selectLockedCells="1" selectUnlockedCells="1"/>
  <mergeCells count="1">
    <mergeCell ref="B5:E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
  <sheetViews>
    <sheetView topLeftCell="D1" workbookViewId="0">
      <selection activeCell="M23" sqref="M23"/>
    </sheetView>
  </sheetViews>
  <sheetFormatPr defaultRowHeight="13.2"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091C-FAC9-4FB9-9D2F-AFE71E401A79}">
  <sheetPr>
    <tabColor theme="7"/>
  </sheetPr>
  <dimension ref="A1:L19"/>
  <sheetViews>
    <sheetView showGridLines="0" topLeftCell="A12" zoomScale="74" zoomScaleNormal="74" workbookViewId="0">
      <selection activeCell="C17" sqref="C17"/>
    </sheetView>
  </sheetViews>
  <sheetFormatPr defaultColWidth="0" defaultRowHeight="13.2" zeroHeight="1" x14ac:dyDescent="0.25"/>
  <cols>
    <col min="1" max="1" width="9.21875" customWidth="1"/>
    <col min="2" max="2" width="58.77734375" style="40" bestFit="1" customWidth="1"/>
    <col min="3" max="3" width="58.77734375" style="40" customWidth="1"/>
    <col min="4" max="4" width="29.44140625" style="40" customWidth="1"/>
    <col min="5" max="5" width="28.77734375" style="40" customWidth="1"/>
    <col min="6" max="6" width="104" style="40" hidden="1" customWidth="1"/>
    <col min="7" max="7" width="29" hidden="1" customWidth="1"/>
    <col min="8" max="9" width="16.77734375" customWidth="1"/>
    <col min="10" max="12" width="0" hidden="1" customWidth="1"/>
    <col min="13" max="16384" width="9.21875" hidden="1"/>
  </cols>
  <sheetData>
    <row r="1" spans="1:9" x14ac:dyDescent="0.25">
      <c r="B1" s="25"/>
      <c r="C1" s="25"/>
      <c r="D1" s="25"/>
      <c r="E1" s="25"/>
      <c r="F1"/>
    </row>
    <row r="2" spans="1:9" ht="35.4" x14ac:dyDescent="0.6">
      <c r="A2" s="36"/>
      <c r="B2" s="37" t="s">
        <v>419</v>
      </c>
      <c r="C2" s="37"/>
      <c r="D2" s="37"/>
      <c r="E2" s="37"/>
      <c r="F2" s="36"/>
      <c r="G2" s="36"/>
      <c r="H2" s="36"/>
      <c r="I2" s="36"/>
    </row>
    <row r="3" spans="1:9" x14ac:dyDescent="0.25">
      <c r="A3" s="33"/>
      <c r="B3" s="33"/>
      <c r="C3" s="33"/>
      <c r="D3" s="33"/>
      <c r="E3" s="33"/>
      <c r="F3" s="33"/>
      <c r="G3" s="33"/>
      <c r="H3" s="33"/>
      <c r="I3" s="33"/>
    </row>
    <row r="4" spans="1:9" x14ac:dyDescent="0.25">
      <c r="B4"/>
      <c r="C4"/>
      <c r="D4"/>
      <c r="E4"/>
      <c r="F4"/>
    </row>
    <row r="5" spans="1:9" ht="13.8" x14ac:dyDescent="0.25">
      <c r="B5" s="86" t="s">
        <v>418</v>
      </c>
      <c r="C5" s="86"/>
      <c r="D5" s="86"/>
      <c r="E5" s="86"/>
      <c r="F5"/>
    </row>
    <row r="6" spans="1:9" x14ac:dyDescent="0.25">
      <c r="B6"/>
      <c r="C6"/>
      <c r="D6"/>
      <c r="E6"/>
      <c r="F6"/>
    </row>
    <row r="7" spans="1:9" x14ac:dyDescent="0.25">
      <c r="B7" s="23" t="s">
        <v>0</v>
      </c>
      <c r="C7" s="23" t="s">
        <v>524</v>
      </c>
      <c r="D7" s="23" t="s">
        <v>585</v>
      </c>
      <c r="E7" s="23" t="s">
        <v>549</v>
      </c>
      <c r="F7" s="29" t="s">
        <v>547</v>
      </c>
      <c r="G7" s="118" t="s">
        <v>523</v>
      </c>
    </row>
    <row r="8" spans="1:9" ht="66" x14ac:dyDescent="0.25">
      <c r="B8" s="52" t="s">
        <v>581</v>
      </c>
      <c r="C8" s="52" t="s">
        <v>539</v>
      </c>
      <c r="D8" s="67" t="s">
        <v>210</v>
      </c>
      <c r="E8" s="67" t="s">
        <v>210</v>
      </c>
      <c r="F8" s="63" t="s">
        <v>512</v>
      </c>
      <c r="G8" s="67" t="s">
        <v>210</v>
      </c>
    </row>
    <row r="9" spans="1:9" ht="77.55" customHeight="1" x14ac:dyDescent="0.25">
      <c r="B9" s="52" t="s">
        <v>177</v>
      </c>
      <c r="C9" s="52" t="s">
        <v>579</v>
      </c>
      <c r="D9" s="109" t="s">
        <v>558</v>
      </c>
      <c r="E9" s="109" t="s">
        <v>558</v>
      </c>
      <c r="F9" s="63" t="s">
        <v>509</v>
      </c>
      <c r="G9" s="109" t="s">
        <v>514</v>
      </c>
    </row>
    <row r="10" spans="1:9" ht="35.1" customHeight="1" x14ac:dyDescent="0.25">
      <c r="B10" s="52" t="s">
        <v>182</v>
      </c>
      <c r="C10" s="52" t="s">
        <v>537</v>
      </c>
      <c r="D10" s="109" t="s">
        <v>558</v>
      </c>
      <c r="E10" s="109" t="s">
        <v>558</v>
      </c>
      <c r="F10" s="63" t="s">
        <v>500</v>
      </c>
      <c r="G10" s="109" t="s">
        <v>515</v>
      </c>
    </row>
    <row r="11" spans="1:9" ht="52.8" x14ac:dyDescent="0.25">
      <c r="B11" s="52" t="s">
        <v>582</v>
      </c>
      <c r="C11" s="52" t="s">
        <v>548</v>
      </c>
      <c r="D11" s="67" t="s">
        <v>210</v>
      </c>
      <c r="E11" s="67" t="s">
        <v>210</v>
      </c>
      <c r="F11" s="63" t="s">
        <v>511</v>
      </c>
      <c r="G11" s="67" t="s">
        <v>210</v>
      </c>
    </row>
    <row r="12" spans="1:9" ht="52.8" x14ac:dyDescent="0.25">
      <c r="B12" s="52" t="s">
        <v>551</v>
      </c>
      <c r="C12" s="52" t="s">
        <v>550</v>
      </c>
      <c r="D12" s="67" t="s">
        <v>210</v>
      </c>
      <c r="E12" s="67" t="s">
        <v>210</v>
      </c>
      <c r="F12" s="63" t="s">
        <v>494</v>
      </c>
      <c r="G12" s="109" t="s">
        <v>515</v>
      </c>
    </row>
    <row r="13" spans="1:9" ht="83.1" customHeight="1" x14ac:dyDescent="0.25">
      <c r="B13" s="52" t="s">
        <v>583</v>
      </c>
      <c r="C13" s="52" t="s">
        <v>578</v>
      </c>
      <c r="D13" s="109" t="s">
        <v>558</v>
      </c>
      <c r="E13" s="109" t="s">
        <v>558</v>
      </c>
      <c r="F13" s="63" t="s">
        <v>513</v>
      </c>
      <c r="G13" s="67" t="s">
        <v>210</v>
      </c>
    </row>
    <row r="14" spans="1:9" ht="52.8" x14ac:dyDescent="0.25">
      <c r="B14" s="52" t="s">
        <v>584</v>
      </c>
      <c r="C14" s="52" t="s">
        <v>580</v>
      </c>
      <c r="D14" s="67" t="s">
        <v>210</v>
      </c>
      <c r="E14" s="67" t="s">
        <v>210</v>
      </c>
      <c r="F14" s="63" t="s">
        <v>510</v>
      </c>
      <c r="G14" s="67" t="s">
        <v>210</v>
      </c>
    </row>
    <row r="15" spans="1:9" ht="78.599999999999994" customHeight="1" x14ac:dyDescent="0.25">
      <c r="B15" s="102" t="s">
        <v>528</v>
      </c>
      <c r="C15" s="102" t="s">
        <v>587</v>
      </c>
      <c r="D15" s="67" t="s">
        <v>210</v>
      </c>
      <c r="E15" s="109" t="s">
        <v>558</v>
      </c>
      <c r="F15" s="63" t="s">
        <v>538</v>
      </c>
      <c r="G15" s="67"/>
    </row>
    <row r="16" spans="1:9" ht="78.599999999999994" customHeight="1" x14ac:dyDescent="0.25">
      <c r="B16" s="102" t="s">
        <v>589</v>
      </c>
      <c r="C16" s="102" t="s">
        <v>596</v>
      </c>
      <c r="D16" s="109" t="s">
        <v>558</v>
      </c>
      <c r="E16" s="109" t="s">
        <v>558</v>
      </c>
      <c r="F16" s="96"/>
      <c r="G16" s="91"/>
    </row>
    <row r="17" spans="2:7" ht="78.599999999999994" customHeight="1" x14ac:dyDescent="0.25">
      <c r="B17" s="102" t="s">
        <v>612</v>
      </c>
      <c r="C17" s="102" t="s">
        <v>618</v>
      </c>
      <c r="D17" s="67" t="s">
        <v>210</v>
      </c>
      <c r="E17" s="109" t="s">
        <v>558</v>
      </c>
      <c r="F17" s="96"/>
      <c r="G17" s="91"/>
    </row>
    <row r="18" spans="2:7" x14ac:dyDescent="0.25"/>
    <row r="19" spans="2:7" x14ac:dyDescent="0.25"/>
  </sheetData>
  <sheetProtection sheet="1" objects="1" scenarios="1"/>
  <phoneticPr fontId="1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A1:AD19"/>
  <sheetViews>
    <sheetView showGridLines="0" zoomScale="85" zoomScaleNormal="85" workbookViewId="0"/>
  </sheetViews>
  <sheetFormatPr defaultColWidth="0" defaultRowHeight="0" customHeight="1" zeroHeight="1" x14ac:dyDescent="0.25"/>
  <cols>
    <col min="1" max="1" width="3.77734375" customWidth="1"/>
    <col min="2" max="2" width="26.77734375" style="6" customWidth="1"/>
    <col min="3" max="3" width="2.44140625" customWidth="1"/>
    <col min="4" max="4" width="16.21875" customWidth="1"/>
    <col min="5" max="5" width="36.21875" customWidth="1"/>
    <col min="6" max="6" width="2.44140625" customWidth="1"/>
    <col min="7" max="7" width="16.21875" customWidth="1"/>
    <col min="8" max="8" width="36.21875" customWidth="1"/>
    <col min="9" max="9" width="2.44140625" customWidth="1"/>
    <col min="10" max="10" width="16.21875" customWidth="1"/>
    <col min="11" max="11" width="36.21875" customWidth="1"/>
    <col min="12" max="12" width="2.44140625" customWidth="1"/>
    <col min="13" max="13" width="62.21875" customWidth="1"/>
    <col min="14" max="14" width="9.21875" customWidth="1"/>
    <col min="15" max="30" width="0" hidden="1" customWidth="1"/>
    <col min="31" max="16384" width="9.21875" hidden="1"/>
  </cols>
  <sheetData>
    <row r="1" spans="1:30" s="35" customFormat="1" ht="35.4" x14ac:dyDescent="0.6">
      <c r="A1" s="36"/>
      <c r="B1" s="37" t="s">
        <v>316</v>
      </c>
      <c r="C1" s="36"/>
      <c r="D1" s="36"/>
      <c r="E1" s="38"/>
      <c r="F1" s="38"/>
      <c r="G1" s="38"/>
      <c r="H1" s="38"/>
      <c r="I1" s="38"/>
      <c r="J1" s="38"/>
      <c r="K1" s="38"/>
      <c r="L1" s="38"/>
      <c r="M1" s="38"/>
      <c r="N1" s="36"/>
      <c r="O1" s="36"/>
      <c r="P1" s="36"/>
      <c r="Q1" s="36"/>
      <c r="R1" s="36"/>
      <c r="S1" s="36"/>
      <c r="T1" s="36"/>
      <c r="U1" s="36"/>
      <c r="V1" s="36"/>
      <c r="W1" s="36"/>
      <c r="X1" s="36"/>
      <c r="Y1" s="36"/>
      <c r="Z1" s="36"/>
    </row>
    <row r="2" spans="1:30" ht="13.2" x14ac:dyDescent="0.25">
      <c r="A2" s="33"/>
      <c r="B2" s="60"/>
      <c r="C2" s="33"/>
      <c r="D2" s="33"/>
      <c r="E2" s="33"/>
      <c r="F2" s="34"/>
      <c r="G2" s="34"/>
      <c r="H2" s="34"/>
      <c r="I2" s="34"/>
      <c r="J2" s="34"/>
      <c r="K2" s="34"/>
      <c r="L2" s="34"/>
      <c r="M2" s="34"/>
      <c r="N2" s="34"/>
      <c r="O2" s="34"/>
      <c r="P2" s="33"/>
      <c r="Q2" s="33"/>
      <c r="R2" s="33"/>
      <c r="S2" s="33"/>
      <c r="T2" s="33"/>
      <c r="U2" s="33"/>
      <c r="V2" s="33"/>
      <c r="W2" s="33"/>
      <c r="X2" s="33"/>
      <c r="Y2" s="33"/>
      <c r="Z2" s="33"/>
      <c r="AA2" s="33"/>
      <c r="AB2" s="33"/>
      <c r="AC2" s="33"/>
      <c r="AD2" s="33"/>
    </row>
    <row r="3" spans="1:30" ht="13.2" x14ac:dyDescent="0.25">
      <c r="B3" s="53"/>
      <c r="C3" s="57"/>
      <c r="D3" s="57"/>
      <c r="E3" s="47"/>
    </row>
    <row r="4" spans="1:30" ht="17.399999999999999" x14ac:dyDescent="0.25">
      <c r="B4" s="75" t="s">
        <v>381</v>
      </c>
      <c r="C4" s="57"/>
      <c r="D4" s="57"/>
      <c r="E4" s="47"/>
    </row>
    <row r="5" spans="1:30" ht="13.2" x14ac:dyDescent="0.25">
      <c r="B5" s="53"/>
      <c r="C5" s="57"/>
      <c r="D5" s="57"/>
      <c r="E5" s="47"/>
      <c r="G5" s="57"/>
    </row>
    <row r="6" spans="1:30" ht="13.2" x14ac:dyDescent="0.25">
      <c r="B6" s="54" t="s">
        <v>317</v>
      </c>
      <c r="D6" s="61" t="s">
        <v>318</v>
      </c>
      <c r="E6" s="55" t="s">
        <v>259</v>
      </c>
      <c r="G6" s="61" t="s">
        <v>318</v>
      </c>
      <c r="H6" s="55" t="s">
        <v>260</v>
      </c>
      <c r="J6" s="61" t="s">
        <v>318</v>
      </c>
      <c r="K6" s="55" t="s">
        <v>327</v>
      </c>
      <c r="M6" s="55" t="s">
        <v>312</v>
      </c>
    </row>
    <row r="7" spans="1:30" ht="52.5" customHeight="1" x14ac:dyDescent="0.25">
      <c r="B7" s="52" t="s">
        <v>320</v>
      </c>
      <c r="D7" s="59">
        <v>262</v>
      </c>
      <c r="E7" s="52" t="s">
        <v>322</v>
      </c>
      <c r="G7" s="59">
        <v>155</v>
      </c>
      <c r="H7" s="52" t="s">
        <v>326</v>
      </c>
      <c r="J7" s="59" t="s">
        <v>323</v>
      </c>
      <c r="K7" s="52" t="s">
        <v>321</v>
      </c>
      <c r="M7" s="63" t="s">
        <v>333</v>
      </c>
    </row>
    <row r="8" spans="1:30" ht="52.5" customHeight="1" x14ac:dyDescent="0.25">
      <c r="B8" s="52" t="s">
        <v>283</v>
      </c>
      <c r="D8" s="59">
        <v>795</v>
      </c>
      <c r="E8" s="52" t="s">
        <v>322</v>
      </c>
      <c r="G8" s="59">
        <v>900</v>
      </c>
      <c r="H8" s="52" t="s">
        <v>326</v>
      </c>
      <c r="J8" s="59" t="s">
        <v>324</v>
      </c>
      <c r="K8" s="52" t="s">
        <v>321</v>
      </c>
      <c r="M8" s="63" t="s">
        <v>332</v>
      </c>
    </row>
    <row r="9" spans="1:30" ht="52.5" customHeight="1" x14ac:dyDescent="0.25">
      <c r="B9" s="52" t="s">
        <v>325</v>
      </c>
      <c r="D9" s="84"/>
      <c r="E9" s="85"/>
      <c r="G9" s="59">
        <v>13</v>
      </c>
      <c r="H9" s="52" t="s">
        <v>326</v>
      </c>
      <c r="J9" s="85"/>
      <c r="K9" s="85"/>
      <c r="M9" s="85"/>
    </row>
    <row r="10" spans="1:30" ht="52.5" customHeight="1" x14ac:dyDescent="0.25">
      <c r="B10" s="52" t="s">
        <v>319</v>
      </c>
      <c r="D10" s="84"/>
      <c r="E10" s="85"/>
      <c r="G10" s="85"/>
      <c r="H10" s="85"/>
      <c r="J10" s="85"/>
      <c r="K10" s="85"/>
      <c r="M10" s="52" t="s">
        <v>334</v>
      </c>
    </row>
    <row r="11" spans="1:30" ht="52.5" customHeight="1" x14ac:dyDescent="0.25">
      <c r="B11" s="53"/>
      <c r="C11" s="62"/>
      <c r="D11" s="57"/>
      <c r="E11" s="53"/>
    </row>
    <row r="12" spans="1:30" ht="13.2" hidden="1" x14ac:dyDescent="0.25"/>
    <row r="13" spans="1:30" ht="13.2" hidden="1" x14ac:dyDescent="0.25">
      <c r="B13"/>
    </row>
    <row r="14" spans="1:30" ht="12.75" hidden="1" customHeight="1" x14ac:dyDescent="0.25">
      <c r="B14"/>
    </row>
    <row r="15" spans="1:30" ht="12.75" hidden="1" customHeight="1" x14ac:dyDescent="0.25"/>
    <row r="16" spans="1:30" ht="12.75" hidden="1" customHeight="1" x14ac:dyDescent="0.25"/>
    <row r="17" ht="12.75" hidden="1" customHeight="1" x14ac:dyDescent="0.25"/>
    <row r="18" ht="12.75" hidden="1" customHeight="1" x14ac:dyDescent="0.25"/>
    <row r="19" ht="12.75" hidden="1" customHeight="1"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XFC19"/>
  <sheetViews>
    <sheetView showGridLines="0" tabSelected="1" workbookViewId="0">
      <selection activeCell="F13" sqref="F13"/>
    </sheetView>
  </sheetViews>
  <sheetFormatPr defaultColWidth="0" defaultRowHeight="13.2" zeroHeight="1" x14ac:dyDescent="0.25"/>
  <cols>
    <col min="1" max="1" width="3.77734375" customWidth="1"/>
    <col min="2" max="2" width="26.77734375" style="6" customWidth="1"/>
    <col min="3" max="6" width="11" customWidth="1"/>
    <col min="7" max="7" width="44.77734375" customWidth="1"/>
    <col min="8" max="8" width="9.21875" customWidth="1"/>
    <col min="16384" max="16384" width="9.21875" hidden="1"/>
  </cols>
  <sheetData>
    <row r="1" spans="1:30" s="35" customFormat="1" ht="35.4" x14ac:dyDescent="0.6">
      <c r="A1" s="36"/>
      <c r="B1" s="37" t="s">
        <v>313</v>
      </c>
      <c r="C1" s="36"/>
      <c r="D1" s="36"/>
      <c r="E1" s="36"/>
      <c r="F1" s="38"/>
      <c r="G1" s="38"/>
      <c r="H1" s="38"/>
      <c r="I1" s="38"/>
      <c r="J1" s="38"/>
      <c r="K1" s="38"/>
      <c r="L1" s="38"/>
      <c r="M1" s="38"/>
      <c r="N1" s="38"/>
      <c r="O1" s="38"/>
      <c r="P1" s="36"/>
      <c r="Q1" s="36"/>
      <c r="R1" s="36"/>
      <c r="S1" s="36"/>
      <c r="T1" s="36"/>
      <c r="U1" s="36"/>
      <c r="V1" s="36"/>
      <c r="W1" s="36"/>
      <c r="X1" s="36"/>
      <c r="Y1" s="36"/>
      <c r="Z1" s="36"/>
      <c r="AA1" s="36"/>
      <c r="AB1" s="36"/>
      <c r="AC1" s="36"/>
      <c r="AD1" s="36"/>
    </row>
    <row r="2" spans="1:30" x14ac:dyDescent="0.25">
      <c r="A2" s="33"/>
      <c r="B2" s="60" t="s">
        <v>314</v>
      </c>
      <c r="C2" s="33"/>
      <c r="D2" s="33"/>
      <c r="E2" s="33"/>
      <c r="F2" s="34"/>
      <c r="G2" s="34"/>
      <c r="H2" s="34"/>
      <c r="I2" s="34"/>
      <c r="J2" s="34"/>
      <c r="K2" s="34"/>
      <c r="L2" s="34"/>
      <c r="M2" s="34"/>
      <c r="N2" s="34"/>
      <c r="O2" s="34"/>
      <c r="P2" s="33"/>
      <c r="Q2" s="33"/>
      <c r="R2" s="33"/>
      <c r="S2" s="33"/>
      <c r="T2" s="33"/>
      <c r="U2" s="33"/>
      <c r="V2" s="33"/>
      <c r="W2" s="33"/>
      <c r="X2" s="33"/>
      <c r="Y2" s="33"/>
      <c r="Z2" s="33"/>
      <c r="AA2" s="33"/>
      <c r="AB2" s="33"/>
      <c r="AC2" s="33"/>
      <c r="AD2" s="33"/>
    </row>
    <row r="3" spans="1:30" x14ac:dyDescent="0.25">
      <c r="B3" s="83"/>
      <c r="F3" s="25"/>
      <c r="G3" s="25"/>
      <c r="H3" s="25"/>
      <c r="I3" s="25"/>
      <c r="J3" s="25"/>
      <c r="K3" s="25"/>
      <c r="L3" s="25"/>
      <c r="M3" s="25"/>
      <c r="N3" s="25"/>
      <c r="O3" s="25"/>
    </row>
    <row r="4" spans="1:30" ht="13.8" x14ac:dyDescent="0.25">
      <c r="B4" s="82" t="s">
        <v>381</v>
      </c>
      <c r="C4" s="57"/>
      <c r="D4" s="57"/>
      <c r="E4" s="47"/>
    </row>
    <row r="5" spans="1:30" x14ac:dyDescent="0.25"/>
    <row r="6" spans="1:30" x14ac:dyDescent="0.25">
      <c r="B6" s="167" t="s">
        <v>296</v>
      </c>
      <c r="C6" s="171" t="s">
        <v>300</v>
      </c>
      <c r="D6" s="172"/>
      <c r="E6" s="171" t="s">
        <v>299</v>
      </c>
      <c r="F6" s="172"/>
      <c r="G6" s="169" t="s">
        <v>312</v>
      </c>
    </row>
    <row r="7" spans="1:30" x14ac:dyDescent="0.25">
      <c r="B7" s="168"/>
      <c r="C7" s="56" t="s">
        <v>301</v>
      </c>
      <c r="D7" s="56" t="s">
        <v>302</v>
      </c>
      <c r="E7" s="56" t="s">
        <v>301</v>
      </c>
      <c r="F7" s="56" t="s">
        <v>302</v>
      </c>
      <c r="G7" s="170"/>
    </row>
    <row r="8" spans="1:30" ht="39.6" x14ac:dyDescent="0.25">
      <c r="B8" s="52" t="s">
        <v>297</v>
      </c>
      <c r="C8" s="58">
        <v>1000</v>
      </c>
      <c r="D8" s="58">
        <v>333</v>
      </c>
      <c r="E8" s="58">
        <v>1800</v>
      </c>
      <c r="F8" s="58">
        <v>600</v>
      </c>
      <c r="G8" s="52" t="s">
        <v>303</v>
      </c>
    </row>
    <row r="9" spans="1:30" ht="39.6" x14ac:dyDescent="0.25">
      <c r="B9" s="52" t="s">
        <v>298</v>
      </c>
      <c r="C9" s="58">
        <v>1400</v>
      </c>
      <c r="D9" s="58">
        <v>467</v>
      </c>
      <c r="E9" s="58">
        <v>2300</v>
      </c>
      <c r="F9" s="58">
        <v>767</v>
      </c>
      <c r="G9" s="52" t="s">
        <v>304</v>
      </c>
    </row>
    <row r="10" spans="1:30" x14ac:dyDescent="0.25">
      <c r="B10" s="53"/>
      <c r="C10" s="57"/>
      <c r="D10" s="57"/>
      <c r="E10" s="57"/>
      <c r="F10" s="57"/>
      <c r="G10" s="47"/>
    </row>
    <row r="11" spans="1:30" x14ac:dyDescent="0.25">
      <c r="B11" s="53"/>
      <c r="C11" s="57"/>
      <c r="D11" s="57"/>
      <c r="E11" s="57"/>
      <c r="F11" s="57"/>
      <c r="G11" s="47"/>
    </row>
    <row r="12" spans="1:30" x14ac:dyDescent="0.25">
      <c r="B12" s="167" t="s">
        <v>311</v>
      </c>
      <c r="C12" s="56" t="s">
        <v>300</v>
      </c>
      <c r="D12" s="56" t="s">
        <v>299</v>
      </c>
      <c r="E12" s="57"/>
      <c r="F12" s="57"/>
      <c r="G12" s="169" t="s">
        <v>312</v>
      </c>
    </row>
    <row r="13" spans="1:30" x14ac:dyDescent="0.25">
      <c r="B13" s="168"/>
      <c r="C13" s="56" t="s">
        <v>302</v>
      </c>
      <c r="D13" s="56" t="s">
        <v>302</v>
      </c>
      <c r="E13" s="57"/>
      <c r="F13" s="57"/>
      <c r="G13" s="170"/>
    </row>
    <row r="14" spans="1:30" ht="52.5" customHeight="1" x14ac:dyDescent="0.25">
      <c r="B14" s="52" t="s">
        <v>305</v>
      </c>
      <c r="C14" s="59">
        <v>600</v>
      </c>
      <c r="D14" s="59">
        <v>800</v>
      </c>
      <c r="E14" s="57"/>
      <c r="F14" s="57"/>
      <c r="G14" s="52" t="s">
        <v>308</v>
      </c>
    </row>
    <row r="15" spans="1:30" ht="52.5" customHeight="1" x14ac:dyDescent="0.25">
      <c r="B15" s="52" t="s">
        <v>306</v>
      </c>
      <c r="C15" s="59">
        <v>300</v>
      </c>
      <c r="D15" s="59">
        <v>500</v>
      </c>
      <c r="E15" s="57"/>
      <c r="F15" s="57"/>
      <c r="G15" s="52" t="s">
        <v>309</v>
      </c>
    </row>
    <row r="16" spans="1:30" ht="52.5" customHeight="1" x14ac:dyDescent="0.25">
      <c r="B16" s="52" t="s">
        <v>307</v>
      </c>
      <c r="C16" s="59">
        <v>285</v>
      </c>
      <c r="D16" s="59">
        <v>300</v>
      </c>
      <c r="E16" s="57"/>
      <c r="F16" s="57"/>
      <c r="G16" s="52" t="s">
        <v>310</v>
      </c>
    </row>
    <row r="17" x14ac:dyDescent="0.25"/>
    <row r="18" x14ac:dyDescent="0.25"/>
    <row r="19" x14ac:dyDescent="0.25"/>
  </sheetData>
  <mergeCells count="6">
    <mergeCell ref="B6:B7"/>
    <mergeCell ref="B12:B13"/>
    <mergeCell ref="G12:G13"/>
    <mergeCell ref="G6:G7"/>
    <mergeCell ref="C6:D6"/>
    <mergeCell ref="E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roperties xmlns="http://www.imanage.com/work/xmlschema">
  <documentid>DOCUMENTS!304397267.2</documentid>
  <senderid>SAMDAL</senderid>
  <senderemail>SAMANTHA.DALY@JWS.COM.AU</senderemail>
  <lastmodified>2024-07-15T12:32:00.0000000+10:00</lastmodified>
  <database>DOCUMENTS</database>
</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CFDF17B8432F43ADD484F97B9FBC5D" ma:contentTypeVersion="4" ma:contentTypeDescription="Create a new document." ma:contentTypeScope="" ma:versionID="e24661360a757ee4a24e6e143123585e">
  <xsd:schema xmlns:xsd="http://www.w3.org/2001/XMLSchema" xmlns:xs="http://www.w3.org/2001/XMLSchema" xmlns:p="http://schemas.microsoft.com/office/2006/metadata/properties" xmlns:ns2="fe28f6dc-acd0-4e27-a4c6-da4b3b085fe0" targetNamespace="http://schemas.microsoft.com/office/2006/metadata/properties" ma:root="true" ma:fieldsID="0f39110b7ef06df91bd8cbabb2cb502e" ns2:_="">
    <xsd:import namespace="fe28f6dc-acd0-4e27-a4c6-da4b3b085f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8f6dc-acd0-4e27-a4c6-da4b3b085f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8502FC-4730-421B-B066-9F5C1ABE817C}">
  <ds:schemaRefs>
    <ds:schemaRef ds:uri="http://schemas.microsoft.com/sharepoint/v3/contenttype/forms"/>
  </ds:schemaRefs>
</ds:datastoreItem>
</file>

<file path=customXml/itemProps2.xml><?xml version="1.0" encoding="utf-8"?>
<ds:datastoreItem xmlns:ds="http://schemas.openxmlformats.org/officeDocument/2006/customXml" ds:itemID="{8181BC1A-205A-4A9C-8D96-0FEF3A68BE2E}">
  <ds:schemaRefs>
    <ds:schemaRef ds:uri="http://www.imanage.com/work/xmlschema"/>
  </ds:schemaRefs>
</ds:datastoreItem>
</file>

<file path=customXml/itemProps3.xml><?xml version="1.0" encoding="utf-8"?>
<ds:datastoreItem xmlns:ds="http://schemas.openxmlformats.org/officeDocument/2006/customXml" ds:itemID="{1BC0F2BB-EE1B-4192-8F20-A5468FA895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28f6dc-acd0-4e27-a4c6-da4b3b085f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E425387-E7E5-403B-8AC6-56B70C407392}">
  <ds:schemaRef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fe28f6dc-acd0-4e27-a4c6-da4b3b085fe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OTR Operator Info Feb 2025</vt:lpstr>
      <vt:lpstr>Non OTR Operator Info</vt:lpstr>
      <vt:lpstr>Evidence of enquiries</vt:lpstr>
      <vt:lpstr>Field descriptions</vt:lpstr>
      <vt:lpstr>Additional information &gt;&gt;&gt;</vt:lpstr>
      <vt:lpstr>Correspondence summary </vt:lpstr>
      <vt:lpstr>Market value of resources</vt:lpstr>
      <vt:lpstr>Benchmark costs</vt:lpstr>
      <vt:lpstr>Sheet1</vt:lpstr>
      <vt:lpstr>Operator information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Tj</dc:creator>
  <cp:lastModifiedBy>Claire Doherty</cp:lastModifiedBy>
  <dcterms:created xsi:type="dcterms:W3CDTF">2023-11-12T23:14:47Z</dcterms:created>
  <dcterms:modified xsi:type="dcterms:W3CDTF">2025-05-13T04:47:54Z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heet1-Branding">
    <vt:lpwstr>AECOM</vt:lpwstr>
  </property>
  <property fmtid="{D5CDD505-2E9C-101B-9397-08002B2CF9AE}" pid="3" name="Sheet1-Client Name">
    <vt:lpwstr>NSW Minerals Council Ltd</vt:lpwstr>
  </property>
  <property fmtid="{D5CDD505-2E9C-101B-9397-08002B2CF9AE}" pid="4" name="Sheet1-Project Name">
    <vt:lpwstr>Recycling Options Register - Off the Road (OTR) Mining Tyres</vt:lpwstr>
  </property>
  <property fmtid="{D5CDD505-2E9C-101B-9397-08002B2CF9AE}" pid="5" name="Sheet1-Project No">
    <vt:lpwstr/>
  </property>
  <property fmtid="{D5CDD505-2E9C-101B-9397-08002B2CF9AE}" pid="6" name="Sheet1-Description">
    <vt:lpwstr/>
  </property>
  <property fmtid="{D5CDD505-2E9C-101B-9397-08002B2CF9AE}" pid="7" name="Sheet1-Revision">
    <vt:lpwstr>1</vt:lpwstr>
  </property>
  <property fmtid="{D5CDD505-2E9C-101B-9397-08002B2CF9AE}" pid="8" name="Sheet1-Revision Date">
    <vt:lpwstr>13 November 2023</vt:lpwstr>
  </property>
  <property fmtid="{D5CDD505-2E9C-101B-9397-08002B2CF9AE}" pid="9" name="Sheet1-Tab">
    <vt:lpwstr>True</vt:lpwstr>
  </property>
  <property fmtid="{D5CDD505-2E9C-101B-9397-08002B2CF9AE}" pid="10" name="Sheet1-File Path">
    <vt:lpwstr>True</vt:lpwstr>
  </property>
  <property fmtid="{D5CDD505-2E9C-101B-9397-08002B2CF9AE}" pid="11" name="Sheet1-File Name">
    <vt:lpwstr>True</vt:lpwstr>
  </property>
  <property fmtid="{D5CDD505-2E9C-101B-9397-08002B2CF9AE}" pid="12" name="Sheet1-Global">
    <vt:lpwstr>False</vt:lpwstr>
  </property>
  <property fmtid="{D5CDD505-2E9C-101B-9397-08002B2CF9AE}" pid="13" name="ContentTypeId">
    <vt:lpwstr>0x01010051CFDF17B8432F43ADD484F97B9FBC5D</vt:lpwstr>
  </property>
  <property fmtid="{D5CDD505-2E9C-101B-9397-08002B2CF9AE}" pid="14" name="HV" linkTarget="Prop_HV">
    <vt:lpwstr>#REF!</vt:lpwstr>
  </property>
  <property fmtid="{D5CDD505-2E9C-101B-9397-08002B2CF9AE}" pid="15" name="LV" linkTarget="Prop_LV">
    <vt:lpwstr>#REF!</vt:lpwstr>
  </property>
</Properties>
</file>